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CEP\Informacje Prasowe\2024.04\Paliwa Alternatywne\"/>
    </mc:Choice>
  </mc:AlternateContent>
  <xr:revisionPtr revIDLastSave="0" documentId="13_ncr:1_{1E290FDC-58F1-4583-87CA-1EB106DDDDCE}" xr6:coauthVersionLast="47" xr6:coauthVersionMax="47" xr10:uidLastSave="{00000000-0000-0000-0000-000000000000}"/>
  <bookViews>
    <workbookView xWindow="11430" yWindow="0" windowWidth="17475" windowHeight="15585" tabRatio="807" activeTab="3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2" i="4" l="1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/>
  <c r="D7" i="3"/>
  <c r="L7" i="3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<sst xmlns="http://schemas.openxmlformats.org/spreadsheetml/2006/main" count="927" uniqueCount="256">
  <si>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</si>
  <si>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</si>
  <si>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</si>
  <si>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</si>
  <si>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</si>
  <si>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</si>
  <si>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</si>
  <si>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</si>
  <si>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</si>
  <si>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</si>
  <si>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</si>
  <si>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</si>
  <si>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</si>
  <si>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</si>
  <si>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</si>
  <si>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</si>
  <si>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</si>
  <si>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</si>
  <si>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</si>
  <si>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</si>
  <si>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</si>
  <si>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</si>
  <si>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</si>
  <si>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</si>
  <si>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</si>
  <si>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</si>
  <si>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</si>
  <si>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</si>
  <si>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</si>
  <si>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</si>
  <si>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</si>
  <si>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</si>
  <si>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</si>
  <si>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</si>
  <si>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</si>
  <si>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</si>
  <si>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</si>
  <si>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</si>
  <si>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</si>
  <si>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</si>
  <si>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</si>
  <si>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</si>
  <si>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</si>
  <si>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</si>
  <si>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</si>
  <si>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</si>
  <si>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</si>
  <si>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</si>
  <si>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</si>
  <si>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</si>
  <si>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</si>
  <si>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</si>
  <si>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</si>
  <si>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</si>
  <si>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</si>
  <si>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</si>
  <si>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</si>
  <si>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</si>
  <si>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</si>
  <si>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</si>
  <si>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</si>
  <si>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</si>
  <si>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</si>
  <si>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</si>
  <si>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</si>
  <si>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</si>
  <si>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</si>
  <si>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</si>
  <si>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</si>
  <si>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</si>
  <si>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</si>
  <si>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</si>
  <si>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</si>
  <si>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</si>
  <si>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</si>
  <si>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</si>
  <si>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</si>
  <si>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</si>
  <si>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</si>
  <si>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</si>
  <si>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</si>
  <si>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</si>
  <si>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</si>
  <si>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</si>
  <si>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</si>
  <si>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</si>
  <si>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</si>
  <si>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</si>
  <si>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</si>
  <si>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</si>
  <si>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</si>
  <si>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</si>
  <si>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</si>
  <si>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</si>
  <si>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</si>
  <si>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</si>
  <si>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</si>
  <si>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</si>
  <si>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</si>
  <si>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</si>
  <si>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</si>
  <si>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</si>
  <si>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</si>
  <si>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</si>
  <si>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</si>
  <si>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</si>
  <si>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</si>
  <si>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</si>
  <si>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</si>
  <si>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</si>
  <si>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</si>
  <si>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</si>
  <si>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</si>
  <si>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</si>
  <si>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</si>
  <si>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</si>
  <si>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</si>
  <si>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</si>
  <si>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</si>
  <si>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</si>
  <si>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</si>
  <si>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</si>
  <si>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</si>
  <si>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</si>
  <si>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</si>
  <si>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</si>
  <si>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</si>
  <si>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</si>
  <si>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</si>
  <si>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</si>
  <si>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</si>
  <si>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</si>
  <si>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</si>
  <si>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</si>
  <si>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</si>
  <si>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</si>
  <si>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</si>
  <si>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</si>
  <si>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</si>
  <si>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</si>
  <si>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</si>
  <si>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</si>
  <si>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</si>
  <si>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</si>
  <si>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</si>
  <si>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</si>
  <si>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</si>
  <si>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</si>
  <si>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</si>
  <si>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</si>
  <si>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</si>
  <si>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</si>
  <si>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</si>
  <si>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</si>
  <si>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</si>
  <si>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</si>
  <si>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</si>
  <si>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</si>
  <si>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</si>
  <si>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</si>
  <si>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</si>
  <si>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</si>
  <si>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</si>
  <si>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</si>
  <si>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</si>
  <si>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</si>
  <si>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</si>
  <si>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</si>
  <si>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</si>
  <si>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</si>
  <si>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</si>
  <si>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</si>
  <si>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</si>
  <si>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</si>
  <si>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</si>
  <si>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</si>
  <si>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</si>
  <si>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</si>
  <si>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</si>
  <si>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</si>
  <si>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</si>
  <si>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</si>
  <si>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</si>
  <si>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</si>
  <si>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</si>
  <si>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</si>
  <si>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</si>
  <si>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</si>
  <si>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</si>
  <si>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</si>
  <si>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</si>
  <si>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</si>
  <si>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</si>
  <si>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</si>
  <si>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</si>
  <si>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</si>
  <si>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</si>
  <si>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</si>
  <si>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</si>
  <si>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</si>
  <si>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</si>
  <si>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</si>
  <si>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</si>
  <si>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</si>
  <si>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</si>
  <si>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</si>
  <si>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</si>
  <si>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</si>
  <si>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</si>
  <si>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</si>
  <si>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</si>
  <si>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</si>
  <si>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</si>
  <si>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</si>
  <si>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</si>
  <si>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</si>
  <si>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</si>
  <si>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</si>
  <si>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</si>
  <si>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</si>
  <si>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</si>
  <si>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Dacia Spring</t>
  </si>
  <si>
    <t/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</si>
  <si>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</si>
  <si>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</si>
  <si>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</si>
  <si>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</si>
  <si>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</si>
  <si>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</si>
  <si>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</si>
  <si>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</si>
  <si>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</si>
  <si>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</si>
  <si>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>Peugeot Expert</t>
  </si>
  <si>
    <t xml:space="preserve"> CNG  / LNG</t>
  </si>
  <si>
    <t>Porsche Cayenne</t>
  </si>
  <si>
    <t>VIGOROUS</t>
  </si>
  <si>
    <t>BMW i4</t>
  </si>
  <si>
    <t>Volvo EX30</t>
  </si>
  <si>
    <t>Mercedes-Benz EQA</t>
  </si>
  <si>
    <t>Toyota Proace</t>
  </si>
  <si>
    <t>Tesla Model 3</t>
  </si>
  <si>
    <t>Fiat 500</t>
  </si>
  <si>
    <t>Nissan Qashqai</t>
  </si>
  <si>
    <t>BMW Seria 5</t>
  </si>
  <si>
    <t>Audi Q4 e-tron</t>
  </si>
  <si>
    <t>Mercedes-Benz Klasa E</t>
  </si>
  <si>
    <t>Mercedes-Benz Citan</t>
  </si>
  <si>
    <t>SUPER SOCO</t>
  </si>
  <si>
    <t>Kwiecień 2024</t>
  </si>
  <si>
    <t>Styczeń-Kwiecień 2024</t>
  </si>
  <si>
    <t>Rok narastająco Styczeń - Kwiecień</t>
  </si>
  <si>
    <t>Kia Niro</t>
  </si>
  <si>
    <t>Kia EV6</t>
  </si>
  <si>
    <t>TALARIA</t>
  </si>
  <si>
    <t>YADEA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</si>
</sst>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52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94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168" fontId="48" fillId="0" borderId="8" xfId="18" applyNumberFormat="1" applyFont="1" applyBorder="1" applyAlignment="1" applyProtection="1">
      <alignment vertical="center"/>
    </xf>
    <xf numFmtId="0" fontId="49" fillId="3" borderId="3" xfId="0" applyFont="1" applyFill="1" applyBorder="1" applyAlignment="1">
      <alignment horizontal="left" vertical="center"/>
    </xf>
    <xf numFmtId="168" fontId="41" fillId="0" borderId="3" xfId="22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20" fillId="5" borderId="2" xfId="9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20" fillId="5" borderId="1" xfId="9" applyFont="1" applyFill="1" applyBorder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19" fillId="0" borderId="43" xfId="9" applyFont="1" applyBorder="1" applyAlignment="1">
      <alignment horizontal="left" vertical="center"/>
    </xf>
    <xf numFmtId="0" fontId="19" fillId="0" borderId="8" xfId="9" applyFont="1" applyBorder="1" applyAlignment="1">
      <alignment horizontal="left" vertical="center"/>
    </xf>
    <xf numFmtId="0" fontId="20" fillId="5" borderId="44" xfId="9" applyFont="1" applyFill="1" applyBorder="1" applyAlignment="1">
      <alignment horizontal="center" vertical="center"/>
    </xf>
    <xf numFmtId="0" fontId="20" fillId="5" borderId="45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28" fillId="7" borderId="35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1" fillId="5" borderId="30" xfId="9" applyFont="1" applyFill="1" applyBorder="1" applyAlignment="1">
      <alignment horizontal="center" vertical="center"/>
    </xf>
    <xf numFmtId="0" fontId="32" fillId="5" borderId="27" xfId="9" applyFont="1" applyFill="1" applyBorder="1" applyAlignment="1">
      <alignment horizontal="center" vertical="center" wrapText="1"/>
    </xf>
    <xf numFmtId="0" fontId="8" fillId="5" borderId="28" xfId="9" applyFont="1" applyFill="1" applyBorder="1" applyAlignment="1">
      <alignment horizontal="center" vertical="center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64"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-"/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zoomScaleNormal="100" workbookViewId="0">
      <selection activeCell="G1" sqref="G1"/>
    </sheetView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45420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249</v>
      </c>
      <c r="D3" s="139"/>
      <c r="E3" s="140" t="s">
        <v>1</v>
      </c>
      <c r="F3" s="141" t="s">
        <v>250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44386</v>
      </c>
      <c r="D5" s="99">
        <v>1</v>
      </c>
      <c r="E5" s="100">
        <v>0.25080313363016393</v>
      </c>
      <c r="F5" s="98">
        <v>183082</v>
      </c>
      <c r="G5" s="99">
        <v>1</v>
      </c>
      <c r="H5" s="100">
        <v>0.15496760599809489</v>
      </c>
    </row>
    <row r="6" spans="1:256" ht="17.25" customHeight="1" x14ac:dyDescent="0.25">
      <c r="B6" s="132" t="s">
        <v>94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15442</v>
      </c>
      <c r="D7" s="102">
        <v>0.34790249177668636</v>
      </c>
      <c r="E7" s="103">
        <v>-3.0755711775043881E-2</v>
      </c>
      <c r="F7" s="101">
        <v>65882</v>
      </c>
      <c r="G7" s="102">
        <v>0.35984968484067248</v>
      </c>
      <c r="H7" s="104">
        <v>-6.2618271843831397E-2</v>
      </c>
      <c r="I7" s="10"/>
    </row>
    <row r="8" spans="1:256" ht="22.7" customHeight="1" x14ac:dyDescent="0.25">
      <c r="B8" s="9" t="s">
        <v>7</v>
      </c>
      <c r="C8" s="101">
        <v>4426</v>
      </c>
      <c r="D8" s="102">
        <v>9.971612670661921E-2</v>
      </c>
      <c r="E8" s="104">
        <v>0.18437249130318434</v>
      </c>
      <c r="F8" s="101">
        <v>15447</v>
      </c>
      <c r="G8" s="102">
        <v>8.4372030019335603E-2</v>
      </c>
      <c r="H8" s="104">
        <v>2.8360295586179252E-2</v>
      </c>
      <c r="M8" s="11"/>
      <c r="N8" s="11"/>
      <c r="O8" s="11"/>
    </row>
    <row r="9" spans="1:256" ht="22.7" customHeight="1" x14ac:dyDescent="0.25">
      <c r="B9" s="9" t="s">
        <v>8</v>
      </c>
      <c r="C9" s="101">
        <v>1264</v>
      </c>
      <c r="D9" s="102">
        <v>2.8477447843914747E-2</v>
      </c>
      <c r="E9" s="104">
        <v>2.6807473598700282E-2</v>
      </c>
      <c r="F9" s="101">
        <v>5455</v>
      </c>
      <c r="G9" s="102">
        <v>2.9795392228618871E-2</v>
      </c>
      <c r="H9" s="104">
        <v>2.4220803604956709E-2</v>
      </c>
      <c r="M9" s="12"/>
    </row>
    <row r="10" spans="1:256" ht="22.7" customHeight="1" x14ac:dyDescent="0.25">
      <c r="B10" s="9" t="s">
        <v>9</v>
      </c>
      <c r="C10" s="101">
        <v>1</v>
      </c>
      <c r="D10" s="102">
        <v>2.2529626458793312E-5</v>
      </c>
      <c r="E10" s="104">
        <v>0</v>
      </c>
      <c r="F10" s="101">
        <v>2</v>
      </c>
      <c r="G10" s="102">
        <v>1.0924066811592619E-5</v>
      </c>
      <c r="H10" s="104">
        <v>-0.96078431372549022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1182</v>
      </c>
      <c r="D11" s="102">
        <v>2.6630018474293696E-2</v>
      </c>
      <c r="E11" s="104">
        <v>1.3722126929674117E-2</v>
      </c>
      <c r="F11" s="101">
        <v>4951</v>
      </c>
      <c r="G11" s="102">
        <v>2.7042527392097532E-2</v>
      </c>
      <c r="H11" s="104">
        <v>0.15112764473378282</v>
      </c>
      <c r="M11" s="12"/>
    </row>
    <row r="12" spans="1:256" ht="22.7" customHeight="1" x14ac:dyDescent="0.25">
      <c r="B12" s="9" t="s">
        <v>11</v>
      </c>
      <c r="C12" s="101">
        <v>20611</v>
      </c>
      <c r="D12" s="102">
        <v>0.46435813094218897</v>
      </c>
      <c r="E12" s="104">
        <v>0.6633847147122911</v>
      </c>
      <c r="F12" s="101">
        <v>85462</v>
      </c>
      <c r="G12" s="102">
        <v>0.46679629892616425</v>
      </c>
      <c r="H12" s="104">
        <v>0.44064596608340922</v>
      </c>
    </row>
    <row r="13" spans="1:256" ht="22.7" customHeight="1" x14ac:dyDescent="0.25">
      <c r="B13" s="9" t="s">
        <v>12</v>
      </c>
      <c r="C13" s="101">
        <v>1460</v>
      </c>
      <c r="D13" s="102">
        <v>3.2893254629838234E-2</v>
      </c>
      <c r="E13" s="104">
        <v>0.42023346303501952</v>
      </c>
      <c r="F13" s="101">
        <v>5883</v>
      </c>
      <c r="G13" s="102">
        <v>3.2133142526299688E-2</v>
      </c>
      <c r="H13" s="104">
        <v>0.39639211962971754</v>
      </c>
      <c r="M13" s="11"/>
      <c r="N13" s="11"/>
    </row>
    <row r="14" spans="1:256" ht="22.7" customHeight="1" x14ac:dyDescent="0.25">
      <c r="B14" s="8" t="s">
        <v>13</v>
      </c>
      <c r="C14" s="98">
        <v>5247</v>
      </c>
      <c r="D14" s="99">
        <v>1</v>
      </c>
      <c r="E14" s="105">
        <v>0.26708524510987686</v>
      </c>
      <c r="F14" s="98">
        <v>21375</v>
      </c>
      <c r="G14" s="99">
        <v>1</v>
      </c>
      <c r="H14" s="105">
        <v>7.0409134157944919E-2</v>
      </c>
      <c r="M14" s="11"/>
      <c r="N14" s="11"/>
    </row>
    <row r="15" spans="1:256" ht="17.25" customHeight="1" x14ac:dyDescent="0.25">
      <c r="B15" s="132" t="s">
        <v>94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4787</v>
      </c>
      <c r="D16" s="102">
        <v>0.91233085572708217</v>
      </c>
      <c r="E16" s="104">
        <v>0.27619301519594774</v>
      </c>
      <c r="F16" s="101">
        <v>19549</v>
      </c>
      <c r="G16" s="102">
        <v>0.9145730994152047</v>
      </c>
      <c r="H16" s="104">
        <v>8.6296954878861909E-2</v>
      </c>
      <c r="M16" s="13"/>
      <c r="N16" s="11"/>
    </row>
    <row r="17" spans="2:15" ht="22.7" customHeight="1" x14ac:dyDescent="0.25">
      <c r="B17" s="9" t="s">
        <v>6</v>
      </c>
      <c r="C17" s="101">
        <v>295</v>
      </c>
      <c r="D17" s="102">
        <v>5.6222603392414715E-2</v>
      </c>
      <c r="E17" s="104">
        <v>0.26068376068376065</v>
      </c>
      <c r="F17" s="101">
        <v>1155</v>
      </c>
      <c r="G17" s="102">
        <v>5.4035087719298248E-2</v>
      </c>
      <c r="H17" s="104">
        <v>-5.1724137931034475E-2</v>
      </c>
      <c r="I17" s="10"/>
    </row>
    <row r="18" spans="2:15" ht="22.7" customHeight="1" x14ac:dyDescent="0.25">
      <c r="B18" s="9" t="s">
        <v>8</v>
      </c>
      <c r="C18" s="101">
        <v>141</v>
      </c>
      <c r="D18" s="102">
        <v>2.6872498570611778E-2</v>
      </c>
      <c r="E18" s="104">
        <v>-7.0422535211267512E-3</v>
      </c>
      <c r="F18" s="101">
        <v>566</v>
      </c>
      <c r="G18" s="102">
        <v>2.647953216374269E-2</v>
      </c>
      <c r="H18" s="104">
        <v>-0.17612809315866085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9</v>
      </c>
      <c r="D19" s="102">
        <v>1.7152658662092624E-3</v>
      </c>
      <c r="E19" s="104">
        <v>3.5</v>
      </c>
      <c r="F19" s="101">
        <v>32</v>
      </c>
      <c r="G19" s="102">
        <v>1.497076023391813E-3</v>
      </c>
      <c r="H19" s="104">
        <v>1.4615384615384617</v>
      </c>
      <c r="M19" s="12"/>
    </row>
    <row r="20" spans="2:15" ht="22.7" customHeight="1" x14ac:dyDescent="0.25">
      <c r="B20" s="9" t="s">
        <v>234</v>
      </c>
      <c r="C20" s="101">
        <v>0</v>
      </c>
      <c r="D20" s="102">
        <v>0</v>
      </c>
      <c r="E20" s="104">
        <v>-1</v>
      </c>
      <c r="F20" s="101">
        <v>3</v>
      </c>
      <c r="G20" s="102">
        <v>1.4035087719298245E-4</v>
      </c>
      <c r="H20" s="104">
        <v>-0.84210526315789469</v>
      </c>
      <c r="M20" s="11"/>
    </row>
    <row r="21" spans="2:15" ht="22.7" customHeight="1" x14ac:dyDescent="0.25">
      <c r="B21" s="8" t="s">
        <v>15</v>
      </c>
      <c r="C21" s="98">
        <v>2418</v>
      </c>
      <c r="D21" s="99">
        <v>1</v>
      </c>
      <c r="E21" s="100">
        <v>-6.5326633165829096E-2</v>
      </c>
      <c r="F21" s="98">
        <v>9644</v>
      </c>
      <c r="G21" s="99">
        <v>1</v>
      </c>
      <c r="H21" s="100">
        <v>-0.13777380420205632</v>
      </c>
    </row>
    <row r="22" spans="2:15" ht="17.25" customHeight="1" x14ac:dyDescent="0.25">
      <c r="B22" s="132" t="s">
        <v>94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2406</v>
      </c>
      <c r="D23" s="102">
        <v>0.99503722084367241</v>
      </c>
      <c r="E23" s="104">
        <v>-5.4988216810683443E-2</v>
      </c>
      <c r="F23" s="101">
        <v>9572</v>
      </c>
      <c r="G23" s="102">
        <v>0.99253421816673582</v>
      </c>
      <c r="H23" s="104">
        <v>-0.1317126269956459</v>
      </c>
      <c r="M23" s="11"/>
    </row>
    <row r="24" spans="2:15" ht="22.7" customHeight="1" x14ac:dyDescent="0.25">
      <c r="B24" s="9" t="s">
        <v>16</v>
      </c>
      <c r="C24" s="101">
        <v>9</v>
      </c>
      <c r="D24" s="102">
        <v>3.7220843672456576E-3</v>
      </c>
      <c r="E24" s="104">
        <v>3.5</v>
      </c>
      <c r="F24" s="101">
        <v>35</v>
      </c>
      <c r="G24" s="102">
        <v>3.629199502281211E-3</v>
      </c>
      <c r="H24" s="104">
        <v>-2.777777777777779E-2</v>
      </c>
    </row>
    <row r="25" spans="2:15" ht="22.7" customHeight="1" x14ac:dyDescent="0.25">
      <c r="B25" s="9" t="s">
        <v>17</v>
      </c>
      <c r="C25" s="101">
        <v>1</v>
      </c>
      <c r="D25" s="102">
        <v>4.1562759767248546E-4</v>
      </c>
      <c r="E25" s="104">
        <v>-0.97368421052631582</v>
      </c>
      <c r="F25" s="101">
        <v>33</v>
      </c>
      <c r="G25" s="102">
        <v>3.4218166735794277E-3</v>
      </c>
      <c r="H25" s="104">
        <v>-0.72268907563025209</v>
      </c>
      <c r="I25" s="10"/>
    </row>
    <row r="26" spans="2:15" ht="22.7" customHeight="1" x14ac:dyDescent="0.25">
      <c r="B26" s="8" t="s">
        <v>231</v>
      </c>
      <c r="C26" s="98">
        <v>2361</v>
      </c>
      <c r="D26" s="99">
        <v>1</v>
      </c>
      <c r="E26" s="100">
        <v>-7.047244094488192E-2</v>
      </c>
      <c r="F26" s="98">
        <v>9471</v>
      </c>
      <c r="G26" s="99">
        <v>1</v>
      </c>
      <c r="H26" s="100">
        <v>-0.13609413481711208</v>
      </c>
    </row>
    <row r="27" spans="2:15" ht="17.25" customHeight="1" x14ac:dyDescent="0.25">
      <c r="B27" s="132" t="s">
        <v>94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2351</v>
      </c>
      <c r="D28" s="102">
        <v>0.99576450656501481</v>
      </c>
      <c r="E28" s="104">
        <v>-5.9223689475790264E-2</v>
      </c>
      <c r="F28" s="101">
        <v>9407</v>
      </c>
      <c r="G28" s="102">
        <v>0.99324252982789574</v>
      </c>
      <c r="H28" s="104">
        <v>-0.13147447142461455</v>
      </c>
    </row>
    <row r="29" spans="2:15" ht="22.7" customHeight="1" x14ac:dyDescent="0.25">
      <c r="B29" s="9" t="s">
        <v>16</v>
      </c>
      <c r="C29" s="101">
        <v>8</v>
      </c>
      <c r="D29" s="102">
        <v>3.3883947479881405E-3</v>
      </c>
      <c r="E29" s="104">
        <v>3</v>
      </c>
      <c r="F29" s="101">
        <v>28</v>
      </c>
      <c r="G29" s="102">
        <v>2.9563932002956393E-3</v>
      </c>
      <c r="H29" s="104">
        <v>3</v>
      </c>
    </row>
    <row r="30" spans="2:15" ht="22.7" customHeight="1" x14ac:dyDescent="0.25">
      <c r="B30" s="9" t="s">
        <v>17</v>
      </c>
      <c r="C30" s="101">
        <v>1</v>
      </c>
      <c r="D30" s="102">
        <v>4.2354934349851756E-4</v>
      </c>
      <c r="E30" s="104">
        <v>-0.97368421052631582</v>
      </c>
      <c r="F30" s="101">
        <v>33</v>
      </c>
      <c r="G30" s="102">
        <v>3.4843205574912892E-3</v>
      </c>
      <c r="H30" s="104">
        <v>-0.72268907563025209</v>
      </c>
    </row>
    <row r="31" spans="2:15" ht="22.7" customHeight="1" x14ac:dyDescent="0.25">
      <c r="B31" s="8" t="s">
        <v>18</v>
      </c>
      <c r="C31" s="98">
        <v>212</v>
      </c>
      <c r="D31" s="99">
        <v>1</v>
      </c>
      <c r="E31" s="100">
        <v>0.55882352941176472</v>
      </c>
      <c r="F31" s="98">
        <v>710</v>
      </c>
      <c r="G31" s="99">
        <v>1</v>
      </c>
      <c r="H31" s="100">
        <v>0.64733178654292334</v>
      </c>
      <c r="I31" s="10"/>
    </row>
    <row r="32" spans="2:15" ht="17.25" customHeight="1" x14ac:dyDescent="0.25">
      <c r="B32" s="132" t="s">
        <v>94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178</v>
      </c>
      <c r="D33" s="102">
        <v>0.839622641509434</v>
      </c>
      <c r="E33" s="104">
        <v>0.49579831932773111</v>
      </c>
      <c r="F33" s="101">
        <v>606</v>
      </c>
      <c r="G33" s="102">
        <v>0.85352112676056335</v>
      </c>
      <c r="H33" s="104">
        <v>0.77192982456140347</v>
      </c>
    </row>
    <row r="34" spans="2:9" ht="22.7" customHeight="1" x14ac:dyDescent="0.25">
      <c r="B34" s="9" t="s">
        <v>16</v>
      </c>
      <c r="C34" s="101">
        <v>34</v>
      </c>
      <c r="D34" s="102">
        <v>0.16037735849056603</v>
      </c>
      <c r="E34" s="104">
        <v>2.7777777777777777</v>
      </c>
      <c r="F34" s="101">
        <v>79</v>
      </c>
      <c r="G34" s="102">
        <v>0.11126760563380282</v>
      </c>
      <c r="H34" s="104">
        <v>0.79545454545454541</v>
      </c>
    </row>
    <row r="35" spans="2:9" ht="22.7" customHeight="1" x14ac:dyDescent="0.25">
      <c r="B35" s="9" t="s">
        <v>19</v>
      </c>
      <c r="C35" s="101">
        <v>0</v>
      </c>
      <c r="D35" s="102">
        <v>0</v>
      </c>
      <c r="E35" s="135"/>
      <c r="F35" s="101">
        <v>0</v>
      </c>
      <c r="G35" s="102">
        <v>0</v>
      </c>
      <c r="H35" s="104"/>
    </row>
    <row r="36" spans="2:9" ht="22.7" customHeight="1" x14ac:dyDescent="0.25">
      <c r="B36" s="9" t="s">
        <v>20</v>
      </c>
      <c r="C36" s="101">
        <v>0</v>
      </c>
      <c r="D36" s="102">
        <v>0</v>
      </c>
      <c r="E36" s="104">
        <v>-1</v>
      </c>
      <c r="F36" s="101">
        <v>17</v>
      </c>
      <c r="G36" s="102">
        <v>2.3943661971830985E-2</v>
      </c>
      <c r="H36" s="104">
        <v>-0.15000000000000002</v>
      </c>
    </row>
    <row r="37" spans="2:9" ht="22.7" customHeight="1" x14ac:dyDescent="0.25">
      <c r="B37" s="9" t="s">
        <v>17</v>
      </c>
      <c r="C37" s="101">
        <v>0</v>
      </c>
      <c r="D37" s="102">
        <v>0</v>
      </c>
      <c r="E37" s="104">
        <v>-1</v>
      </c>
      <c r="F37" s="101">
        <v>7</v>
      </c>
      <c r="G37" s="102">
        <v>9.8591549295774655E-3</v>
      </c>
      <c r="H37" s="104">
        <v>-0.72</v>
      </c>
      <c r="I37" s="10"/>
    </row>
    <row r="38" spans="2:9" ht="22.7" customHeight="1" x14ac:dyDescent="0.25">
      <c r="B38" s="8" t="s">
        <v>21</v>
      </c>
      <c r="C38" s="98">
        <v>5272</v>
      </c>
      <c r="D38" s="99">
        <v>1</v>
      </c>
      <c r="E38" s="100">
        <v>0.47386077718758735</v>
      </c>
      <c r="F38" s="98">
        <v>13463</v>
      </c>
      <c r="G38" s="99">
        <v>1</v>
      </c>
      <c r="H38" s="100">
        <v>0.43820104689669903</v>
      </c>
    </row>
    <row r="39" spans="2:9" ht="17.25" customHeight="1" x14ac:dyDescent="0.25">
      <c r="B39" s="132" t="s">
        <v>94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5199</v>
      </c>
      <c r="D40" s="102">
        <v>0.98615326251896818</v>
      </c>
      <c r="E40" s="104">
        <v>0.4816186947848391</v>
      </c>
      <c r="F40" s="101">
        <v>13300</v>
      </c>
      <c r="G40" s="102">
        <v>0.98789274307360919</v>
      </c>
      <c r="H40" s="104">
        <v>0.44785543217940349</v>
      </c>
    </row>
    <row r="41" spans="2:9" ht="22.7" customHeight="1" x14ac:dyDescent="0.25">
      <c r="B41" s="9" t="s">
        <v>16</v>
      </c>
      <c r="C41" s="101">
        <v>58</v>
      </c>
      <c r="D41" s="102">
        <v>1.1001517450682853E-2</v>
      </c>
      <c r="E41" s="104">
        <v>-6.4516129032258118E-2</v>
      </c>
      <c r="F41" s="101">
        <v>137</v>
      </c>
      <c r="G41" s="102">
        <v>1.0176038030156726E-2</v>
      </c>
      <c r="H41" s="104">
        <v>-9.8684210526315819E-2</v>
      </c>
    </row>
    <row r="42" spans="2:9" ht="22.7" customHeight="1" x14ac:dyDescent="0.25">
      <c r="B42" s="8" t="s">
        <v>22</v>
      </c>
      <c r="C42" s="98">
        <v>1545</v>
      </c>
      <c r="D42" s="99">
        <v>1</v>
      </c>
      <c r="E42" s="106">
        <v>0.38565022421524664</v>
      </c>
      <c r="F42" s="98">
        <v>3720</v>
      </c>
      <c r="G42" s="99">
        <v>1</v>
      </c>
      <c r="H42" s="106">
        <v>0.25336927223719674</v>
      </c>
    </row>
    <row r="43" spans="2:9" ht="17.25" customHeight="1" x14ac:dyDescent="0.25">
      <c r="B43" s="132" t="s">
        <v>94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1257</v>
      </c>
      <c r="D44" s="102">
        <v>0.81359223300970873</v>
      </c>
      <c r="E44" s="104">
        <v>0.37527352297593009</v>
      </c>
      <c r="F44" s="101">
        <v>2948</v>
      </c>
      <c r="G44" s="102">
        <v>0.7924731182795699</v>
      </c>
      <c r="H44" s="104">
        <v>0.22731057452123227</v>
      </c>
    </row>
    <row r="45" spans="2:9" ht="22.7" customHeight="1" x14ac:dyDescent="0.25">
      <c r="B45" s="9" t="s">
        <v>16</v>
      </c>
      <c r="C45" s="101">
        <v>286</v>
      </c>
      <c r="D45" s="102">
        <v>0.18511326860841423</v>
      </c>
      <c r="E45" s="104">
        <v>0.42288557213930345</v>
      </c>
      <c r="F45" s="101">
        <v>767</v>
      </c>
      <c r="G45" s="102">
        <v>0.20618279569892473</v>
      </c>
      <c r="H45" s="104">
        <v>0.35752212389380533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63" priority="1" operator="greaterThanOrEqual">
      <formula>0</formula>
    </cfRule>
    <cfRule type="cellIs" dxfId="62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topLeftCell="A18" zoomScale="80" zoomScaleNormal="80" zoomScaleSheetLayoutView="85" workbookViewId="0">
      <selection activeCell="M71" sqref="M71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25">
      <c r="B4" s="146" t="s">
        <v>24</v>
      </c>
      <c r="C4" s="146"/>
      <c r="D4" s="146"/>
      <c r="E4" s="146"/>
      <c r="F4" s="146"/>
      <c r="G4" s="146"/>
      <c r="H4" s="146"/>
      <c r="I4" s="15"/>
      <c r="J4" s="146" t="s">
        <v>25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1" t="s">
        <v>26</v>
      </c>
      <c r="C6" s="151" t="s">
        <v>27</v>
      </c>
      <c r="D6" s="152" t="s">
        <v>251</v>
      </c>
      <c r="E6" s="152"/>
      <c r="F6" s="152"/>
      <c r="G6" s="152"/>
      <c r="H6" s="152"/>
      <c r="J6" s="158" t="s">
        <v>26</v>
      </c>
      <c r="K6" s="158" t="s">
        <v>28</v>
      </c>
      <c r="L6" s="159" t="str">
        <f>$D$6</f>
        <v>Rok narastająco Styczeń - Kwiecień</v>
      </c>
      <c r="M6" s="159"/>
      <c r="N6" s="159"/>
      <c r="O6" s="159"/>
      <c r="P6" s="159"/>
    </row>
    <row r="7" spans="2:16" ht="20.100000000000001" customHeight="1" x14ac:dyDescent="0.25">
      <c r="B7" s="151"/>
      <c r="C7" s="151"/>
      <c r="D7" s="153">
        <v>2024</v>
      </c>
      <c r="E7" s="153"/>
      <c r="F7" s="153">
        <v>2023</v>
      </c>
      <c r="G7" s="153"/>
      <c r="H7" s="151" t="s">
        <v>29</v>
      </c>
      <c r="J7" s="158"/>
      <c r="K7" s="158"/>
      <c r="L7" s="160">
        <f>$D$7</f>
        <v>2024</v>
      </c>
      <c r="M7" s="160"/>
      <c r="N7" s="160">
        <f>$F$7</f>
        <v>2023</v>
      </c>
      <c r="O7" s="160"/>
      <c r="P7" s="158" t="s">
        <v>2</v>
      </c>
    </row>
    <row r="8" spans="2:16" ht="20.100000000000001" customHeight="1" x14ac:dyDescent="0.25">
      <c r="B8" s="151"/>
      <c r="C8" s="151"/>
      <c r="D8" s="1" t="s">
        <v>30</v>
      </c>
      <c r="E8" s="18" t="s">
        <v>31</v>
      </c>
      <c r="F8" s="1" t="s">
        <v>30</v>
      </c>
      <c r="G8" s="18" t="s">
        <v>31</v>
      </c>
      <c r="H8" s="151"/>
      <c r="J8" s="158"/>
      <c r="K8" s="158"/>
      <c r="L8" s="1" t="s">
        <v>30</v>
      </c>
      <c r="M8" s="19" t="s">
        <v>31</v>
      </c>
      <c r="N8" s="1" t="s">
        <v>30</v>
      </c>
      <c r="O8" s="19" t="s">
        <v>31</v>
      </c>
      <c r="P8" s="158"/>
    </row>
    <row r="9" spans="2:16" ht="22.7" customHeight="1" x14ac:dyDescent="0.25">
      <c r="B9" s="20">
        <v>1</v>
      </c>
      <c r="C9" s="21" t="s">
        <v>32</v>
      </c>
      <c r="D9" s="107">
        <v>1513</v>
      </c>
      <c r="E9" s="108">
        <v>0.27736021998166821</v>
      </c>
      <c r="F9" s="107">
        <v>1356</v>
      </c>
      <c r="G9" s="108">
        <v>0.25460007510326699</v>
      </c>
      <c r="H9" s="108">
        <v>0.11578171091445433</v>
      </c>
      <c r="J9" s="20">
        <v>1</v>
      </c>
      <c r="K9" s="21" t="s">
        <v>220</v>
      </c>
      <c r="L9" s="107">
        <v>996</v>
      </c>
      <c r="M9" s="108">
        <v>0.18258478460128322</v>
      </c>
      <c r="N9" s="107">
        <v>639</v>
      </c>
      <c r="O9" s="108">
        <v>0.11997746901990236</v>
      </c>
      <c r="P9" s="108">
        <v>0.55868544600938974</v>
      </c>
    </row>
    <row r="10" spans="2:16" ht="22.7" customHeight="1" x14ac:dyDescent="0.25">
      <c r="B10" s="22">
        <v>2</v>
      </c>
      <c r="C10" s="23" t="s">
        <v>52</v>
      </c>
      <c r="D10" s="109">
        <v>635</v>
      </c>
      <c r="E10" s="110">
        <v>0.11640696608615948</v>
      </c>
      <c r="F10" s="109">
        <v>123</v>
      </c>
      <c r="G10" s="110">
        <v>2.3094254600075102E-2</v>
      </c>
      <c r="H10" s="110">
        <v>4.1626016260162606</v>
      </c>
      <c r="J10" s="22">
        <v>2</v>
      </c>
      <c r="K10" s="23" t="s">
        <v>238</v>
      </c>
      <c r="L10" s="109">
        <v>517</v>
      </c>
      <c r="M10" s="110">
        <v>9.4775435380384965E-2</v>
      </c>
      <c r="N10" s="109">
        <v>0</v>
      </c>
      <c r="O10" s="110">
        <v>0</v>
      </c>
      <c r="P10" s="110" t="s">
        <v>222</v>
      </c>
    </row>
    <row r="11" spans="2:16" ht="22.7" customHeight="1" x14ac:dyDescent="0.25">
      <c r="B11" s="20">
        <v>3</v>
      </c>
      <c r="C11" s="21" t="s">
        <v>37</v>
      </c>
      <c r="D11" s="107">
        <v>444</v>
      </c>
      <c r="E11" s="108">
        <v>8.1393217231897338E-2</v>
      </c>
      <c r="F11" s="107">
        <v>342</v>
      </c>
      <c r="G11" s="108">
        <v>6.4213293278257602E-2</v>
      </c>
      <c r="H11" s="108">
        <v>0.29824561403508776</v>
      </c>
      <c r="J11" s="20">
        <v>3</v>
      </c>
      <c r="K11" s="21" t="s">
        <v>241</v>
      </c>
      <c r="L11" s="107">
        <v>498</v>
      </c>
      <c r="M11" s="108">
        <v>9.1292392300641609E-2</v>
      </c>
      <c r="N11" s="107">
        <v>600</v>
      </c>
      <c r="O11" s="108">
        <v>0.11265490048817124</v>
      </c>
      <c r="P11" s="108">
        <v>-0.17000000000000004</v>
      </c>
    </row>
    <row r="12" spans="2:16" ht="22.7" customHeight="1" x14ac:dyDescent="0.25">
      <c r="B12" s="22">
        <v>4</v>
      </c>
      <c r="C12" s="23" t="s">
        <v>35</v>
      </c>
      <c r="D12" s="109">
        <v>427</v>
      </c>
      <c r="E12" s="110">
        <v>7.8276810265811181E-2</v>
      </c>
      <c r="F12" s="109">
        <v>410</v>
      </c>
      <c r="G12" s="110">
        <v>7.6980848666917012E-2</v>
      </c>
      <c r="H12" s="110">
        <v>4.1463414634146378E-2</v>
      </c>
      <c r="J12" s="22">
        <v>4</v>
      </c>
      <c r="K12" s="23" t="s">
        <v>245</v>
      </c>
      <c r="L12" s="109">
        <v>203</v>
      </c>
      <c r="M12" s="110">
        <v>3.7213565536205313E-2</v>
      </c>
      <c r="N12" s="109">
        <v>234</v>
      </c>
      <c r="O12" s="110">
        <v>4.3935411190386783E-2</v>
      </c>
      <c r="P12" s="110">
        <v>-0.13247863247863245</v>
      </c>
    </row>
    <row r="13" spans="2:16" ht="22.7" customHeight="1" x14ac:dyDescent="0.25">
      <c r="B13" s="20">
        <v>5</v>
      </c>
      <c r="C13" s="21" t="s">
        <v>36</v>
      </c>
      <c r="D13" s="107">
        <v>361</v>
      </c>
      <c r="E13" s="108">
        <v>6.6177818515123735E-2</v>
      </c>
      <c r="F13" s="107">
        <v>348</v>
      </c>
      <c r="G13" s="108">
        <v>6.5339842283139313E-2</v>
      </c>
      <c r="H13" s="108">
        <v>3.7356321839080442E-2</v>
      </c>
      <c r="J13" s="20">
        <v>5</v>
      </c>
      <c r="K13" s="21" t="s">
        <v>252</v>
      </c>
      <c r="L13" s="107">
        <v>169</v>
      </c>
      <c r="M13" s="108">
        <v>3.0980751604032998E-2</v>
      </c>
      <c r="N13" s="107">
        <v>197</v>
      </c>
      <c r="O13" s="108">
        <v>3.6988358993616223E-2</v>
      </c>
      <c r="P13" s="108">
        <v>-0.14213197969543145</v>
      </c>
    </row>
    <row r="14" spans="2:16" ht="22.7" customHeight="1" x14ac:dyDescent="0.25">
      <c r="B14" s="22">
        <v>6</v>
      </c>
      <c r="C14" s="23" t="s">
        <v>33</v>
      </c>
      <c r="D14" s="109">
        <v>349</v>
      </c>
      <c r="E14" s="110">
        <v>6.3978001833180573E-2</v>
      </c>
      <c r="F14" s="109">
        <v>522</v>
      </c>
      <c r="G14" s="110">
        <v>9.8009763424708976E-2</v>
      </c>
      <c r="H14" s="110">
        <v>-0.33141762452107282</v>
      </c>
      <c r="J14" s="22">
        <v>6</v>
      </c>
      <c r="K14" s="134" t="s">
        <v>242</v>
      </c>
      <c r="L14" s="109">
        <v>146</v>
      </c>
      <c r="M14" s="110">
        <v>2.6764436296975253E-2</v>
      </c>
      <c r="N14" s="109">
        <v>89</v>
      </c>
      <c r="O14" s="110">
        <v>1.6710476905745401E-2</v>
      </c>
      <c r="P14" s="110">
        <v>0.6404494382022472</v>
      </c>
    </row>
    <row r="15" spans="2:16" ht="22.7" customHeight="1" x14ac:dyDescent="0.25">
      <c r="B15" s="20">
        <v>7</v>
      </c>
      <c r="C15" s="21" t="s">
        <v>34</v>
      </c>
      <c r="D15" s="107">
        <v>243</v>
      </c>
      <c r="E15" s="108">
        <v>4.4546287809349223E-2</v>
      </c>
      <c r="F15" s="107">
        <v>466</v>
      </c>
      <c r="G15" s="108">
        <v>8.7495306045812987E-2</v>
      </c>
      <c r="H15" s="108">
        <v>-0.47854077253218885</v>
      </c>
      <c r="J15" s="20">
        <v>7</v>
      </c>
      <c r="K15" s="21" t="s">
        <v>221</v>
      </c>
      <c r="L15" s="107">
        <v>143</v>
      </c>
      <c r="M15" s="108">
        <v>2.6214482126489459E-2</v>
      </c>
      <c r="N15" s="107">
        <v>175</v>
      </c>
      <c r="O15" s="108">
        <v>3.2857679309049946E-2</v>
      </c>
      <c r="P15" s="108">
        <v>-0.18285714285714283</v>
      </c>
    </row>
    <row r="16" spans="2:16" ht="22.7" customHeight="1" x14ac:dyDescent="0.25">
      <c r="B16" s="22">
        <v>8</v>
      </c>
      <c r="C16" s="23" t="s">
        <v>67</v>
      </c>
      <c r="D16" s="109">
        <v>200</v>
      </c>
      <c r="E16" s="110">
        <v>3.6663611365719523E-2</v>
      </c>
      <c r="F16" s="109">
        <v>90</v>
      </c>
      <c r="G16" s="110">
        <v>1.6898235073225687E-2</v>
      </c>
      <c r="H16" s="110">
        <v>1.2222222222222223</v>
      </c>
      <c r="J16" s="22">
        <v>8</v>
      </c>
      <c r="K16" s="23" t="s">
        <v>253</v>
      </c>
      <c r="L16" s="109">
        <v>139</v>
      </c>
      <c r="M16" s="110">
        <v>2.5481209899175069E-2</v>
      </c>
      <c r="N16" s="109">
        <v>300</v>
      </c>
      <c r="O16" s="110">
        <v>5.6327450244085621E-2</v>
      </c>
      <c r="P16" s="110">
        <v>-0.53666666666666663</v>
      </c>
    </row>
    <row r="17" spans="2:16" ht="22.7" customHeight="1" x14ac:dyDescent="0.25">
      <c r="B17" s="20">
        <v>9</v>
      </c>
      <c r="C17" s="21" t="s">
        <v>38</v>
      </c>
      <c r="D17" s="107">
        <v>143</v>
      </c>
      <c r="E17" s="108">
        <v>2.6214482126489459E-2</v>
      </c>
      <c r="F17" s="107">
        <v>175</v>
      </c>
      <c r="G17" s="108">
        <v>3.2857679309049946E-2</v>
      </c>
      <c r="H17" s="108">
        <v>-0.18285714285714283</v>
      </c>
      <c r="J17" s="20"/>
      <c r="K17" s="21" t="s">
        <v>237</v>
      </c>
      <c r="L17" s="107">
        <v>139</v>
      </c>
      <c r="M17" s="108">
        <v>2.5481209899175069E-2</v>
      </c>
      <c r="N17" s="107">
        <v>94</v>
      </c>
      <c r="O17" s="108">
        <v>1.7649267743146829E-2</v>
      </c>
      <c r="P17" s="108">
        <v>0.47872340425531923</v>
      </c>
    </row>
    <row r="18" spans="2:16" ht="22.7" customHeight="1" x14ac:dyDescent="0.25">
      <c r="B18" s="22">
        <v>10</v>
      </c>
      <c r="C18" s="23" t="s">
        <v>40</v>
      </c>
      <c r="D18" s="109">
        <v>138</v>
      </c>
      <c r="E18" s="110">
        <v>2.529789184234647E-2</v>
      </c>
      <c r="F18" s="109">
        <v>157</v>
      </c>
      <c r="G18" s="110">
        <v>2.9478032294404807E-2</v>
      </c>
      <c r="H18" s="110">
        <v>-0.12101910828025475</v>
      </c>
      <c r="J18" s="22">
        <v>10</v>
      </c>
      <c r="K18" s="134" t="s">
        <v>239</v>
      </c>
      <c r="L18" s="109">
        <v>132</v>
      </c>
      <c r="M18" s="110">
        <v>2.4197983501374885E-2</v>
      </c>
      <c r="N18" s="109">
        <v>83</v>
      </c>
      <c r="O18" s="110">
        <v>1.5583927900863688E-2</v>
      </c>
      <c r="P18" s="110">
        <v>0.59036144578313254</v>
      </c>
    </row>
    <row r="19" spans="2:16" ht="22.7" customHeight="1" x14ac:dyDescent="0.25">
      <c r="B19" s="143" t="s">
        <v>42</v>
      </c>
      <c r="C19" s="143"/>
      <c r="D19" s="111">
        <v>4453</v>
      </c>
      <c r="E19" s="112">
        <v>0.81631530705774524</v>
      </c>
      <c r="F19" s="111">
        <v>3989</v>
      </c>
      <c r="G19" s="112">
        <v>0.74896733007885841</v>
      </c>
      <c r="H19" s="112">
        <v>0.11631987966909008</v>
      </c>
      <c r="J19" s="143" t="s">
        <v>43</v>
      </c>
      <c r="K19" s="143"/>
      <c r="L19" s="111">
        <v>3082</v>
      </c>
      <c r="M19" s="112">
        <v>0.56498625114573786</v>
      </c>
      <c r="N19" s="111">
        <v>2411</v>
      </c>
      <c r="O19" s="112">
        <v>0.4526849417949681</v>
      </c>
      <c r="P19" s="112">
        <v>0.27830775611779335</v>
      </c>
    </row>
    <row r="20" spans="2:16" ht="22.7" customHeight="1" x14ac:dyDescent="0.25">
      <c r="B20" s="143" t="s">
        <v>44</v>
      </c>
      <c r="C20" s="143"/>
      <c r="D20" s="111">
        <v>1002</v>
      </c>
      <c r="E20" s="112">
        <v>0.18368469294225481</v>
      </c>
      <c r="F20" s="111">
        <v>1337</v>
      </c>
      <c r="G20" s="112">
        <v>0.25103266992114159</v>
      </c>
      <c r="H20" s="133">
        <v>-0.25056095736724004</v>
      </c>
      <c r="J20" s="154" t="s">
        <v>45</v>
      </c>
      <c r="K20" s="155"/>
      <c r="L20" s="111">
        <v>2373</v>
      </c>
      <c r="M20" s="112">
        <v>0.43501374885426214</v>
      </c>
      <c r="N20" s="111">
        <v>2915</v>
      </c>
      <c r="O20" s="112">
        <v>0.5473150582050319</v>
      </c>
      <c r="P20" s="112">
        <v>-0.18593481989708405</v>
      </c>
    </row>
    <row r="21" spans="2:16" ht="22.7" customHeight="1" x14ac:dyDescent="0.25">
      <c r="B21" s="150" t="s">
        <v>46</v>
      </c>
      <c r="C21" s="150"/>
      <c r="D21" s="113">
        <v>5455</v>
      </c>
      <c r="E21" s="114">
        <v>1</v>
      </c>
      <c r="F21" s="113">
        <v>5326</v>
      </c>
      <c r="G21" s="114">
        <v>1</v>
      </c>
      <c r="H21" s="115">
        <v>2.4220803604956709E-2</v>
      </c>
      <c r="J21" s="156" t="s">
        <v>46</v>
      </c>
      <c r="K21" s="157"/>
      <c r="L21" s="116">
        <v>5455</v>
      </c>
      <c r="M21" s="117">
        <v>1</v>
      </c>
      <c r="N21" s="113">
        <v>5326</v>
      </c>
      <c r="O21" s="118">
        <v>1</v>
      </c>
      <c r="P21" s="119">
        <v>2.4220803604956709E-2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5" t="s">
        <v>48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</row>
    <row r="27" spans="2:16" ht="18.75" x14ac:dyDescent="0.25">
      <c r="B27" s="146" t="s">
        <v>49</v>
      </c>
      <c r="C27" s="146"/>
      <c r="D27" s="146"/>
      <c r="E27" s="146"/>
      <c r="F27" s="146"/>
      <c r="G27" s="146"/>
      <c r="H27" s="146"/>
      <c r="J27" s="146" t="s">
        <v>50</v>
      </c>
      <c r="K27" s="146"/>
      <c r="L27" s="146"/>
      <c r="M27" s="146"/>
      <c r="N27" s="146"/>
      <c r="O27" s="146"/>
      <c r="P27" s="146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51" t="s">
        <v>26</v>
      </c>
      <c r="C29" s="151" t="s">
        <v>27</v>
      </c>
      <c r="D29" s="152" t="str">
        <f>$D$6</f>
        <v>Rok narastająco Styczeń - Kwiecień</v>
      </c>
      <c r="E29" s="152"/>
      <c r="F29" s="152"/>
      <c r="G29" s="152"/>
      <c r="H29" s="152"/>
      <c r="J29" s="151" t="s">
        <v>26</v>
      </c>
      <c r="K29" s="151" t="s">
        <v>28</v>
      </c>
      <c r="L29" s="152" t="str">
        <f>$D$6</f>
        <v>Rok narastająco Styczeń - Kwiecień</v>
      </c>
      <c r="M29" s="152"/>
      <c r="N29" s="152"/>
      <c r="O29" s="152"/>
      <c r="P29" s="152"/>
    </row>
    <row r="30" spans="2:16" ht="20.100000000000001" customHeight="1" x14ac:dyDescent="0.25">
      <c r="B30" s="151"/>
      <c r="C30" s="151"/>
      <c r="D30" s="153">
        <f>$D$7</f>
        <v>2024</v>
      </c>
      <c r="E30" s="153"/>
      <c r="F30" s="153">
        <f>$F$7</f>
        <v>2023</v>
      </c>
      <c r="G30" s="153"/>
      <c r="H30" s="151" t="s">
        <v>2</v>
      </c>
      <c r="J30" s="151"/>
      <c r="K30" s="151"/>
      <c r="L30" s="153">
        <f>$D$7</f>
        <v>2024</v>
      </c>
      <c r="M30" s="153"/>
      <c r="N30" s="153">
        <f>$F$7</f>
        <v>2023</v>
      </c>
      <c r="O30" s="153"/>
      <c r="P30" s="151" t="s">
        <v>2</v>
      </c>
    </row>
    <row r="31" spans="2:16" ht="20.100000000000001" customHeight="1" x14ac:dyDescent="0.25">
      <c r="B31" s="151"/>
      <c r="C31" s="151"/>
      <c r="D31" s="1" t="s">
        <v>30</v>
      </c>
      <c r="E31" s="26" t="s">
        <v>31</v>
      </c>
      <c r="F31" s="1" t="s">
        <v>30</v>
      </c>
      <c r="G31" s="26" t="s">
        <v>31</v>
      </c>
      <c r="H31" s="151"/>
      <c r="J31" s="151"/>
      <c r="K31" s="151"/>
      <c r="L31" s="1" t="s">
        <v>30</v>
      </c>
      <c r="M31" s="18" t="s">
        <v>31</v>
      </c>
      <c r="N31" s="1" t="s">
        <v>30</v>
      </c>
      <c r="O31" s="18" t="s">
        <v>31</v>
      </c>
      <c r="P31" s="151"/>
    </row>
    <row r="32" spans="2:16" ht="22.7" customHeight="1" x14ac:dyDescent="0.25">
      <c r="B32" s="20">
        <v>1</v>
      </c>
      <c r="C32" s="21" t="s">
        <v>51</v>
      </c>
      <c r="D32" s="107">
        <v>29115</v>
      </c>
      <c r="E32" s="108">
        <v>0.3406777281130795</v>
      </c>
      <c r="F32" s="107">
        <v>22477</v>
      </c>
      <c r="G32" s="108">
        <v>0.37889821651326661</v>
      </c>
      <c r="H32" s="108">
        <v>0.2953241090892913</v>
      </c>
      <c r="J32" s="20">
        <v>1</v>
      </c>
      <c r="K32" s="21" t="s">
        <v>170</v>
      </c>
      <c r="L32" s="107">
        <v>9971</v>
      </c>
      <c r="M32" s="108">
        <v>0.11667173714633404</v>
      </c>
      <c r="N32" s="107">
        <v>3413</v>
      </c>
      <c r="O32" s="108">
        <v>5.7533461447692259E-2</v>
      </c>
      <c r="P32" s="108">
        <v>1.9214767067096394</v>
      </c>
    </row>
    <row r="33" spans="2:16" ht="22.7" customHeight="1" x14ac:dyDescent="0.25">
      <c r="B33" s="22">
        <v>2</v>
      </c>
      <c r="C33" s="23" t="s">
        <v>35</v>
      </c>
      <c r="D33" s="109">
        <v>6055</v>
      </c>
      <c r="E33" s="110">
        <v>7.08502024291498E-2</v>
      </c>
      <c r="F33" s="109">
        <v>2335</v>
      </c>
      <c r="G33" s="110">
        <v>3.9361451063686319E-2</v>
      </c>
      <c r="H33" s="110">
        <v>1.5931477516059958</v>
      </c>
      <c r="J33" s="22">
        <v>2</v>
      </c>
      <c r="K33" s="23" t="s">
        <v>153</v>
      </c>
      <c r="L33" s="109">
        <v>4772</v>
      </c>
      <c r="M33" s="110">
        <v>5.5837682244740353E-2</v>
      </c>
      <c r="N33" s="109">
        <v>4152</v>
      </c>
      <c r="O33" s="110">
        <v>6.9990897137655508E-2</v>
      </c>
      <c r="P33" s="110">
        <v>0.14932562620423884</v>
      </c>
    </row>
    <row r="34" spans="2:16" ht="22.7" customHeight="1" x14ac:dyDescent="0.25">
      <c r="B34" s="20">
        <v>3</v>
      </c>
      <c r="C34" s="21" t="s">
        <v>52</v>
      </c>
      <c r="D34" s="107">
        <v>5709</v>
      </c>
      <c r="E34" s="108">
        <v>6.6801619433198386E-2</v>
      </c>
      <c r="F34" s="107">
        <v>3809</v>
      </c>
      <c r="G34" s="108">
        <v>6.4208893833653621E-2</v>
      </c>
      <c r="H34" s="108">
        <v>0.49881858755578889</v>
      </c>
      <c r="J34" s="20">
        <v>3</v>
      </c>
      <c r="K34" s="21" t="s">
        <v>151</v>
      </c>
      <c r="L34" s="107">
        <v>4509</v>
      </c>
      <c r="M34" s="108">
        <v>5.276029112354029E-2</v>
      </c>
      <c r="N34" s="107">
        <v>5848</v>
      </c>
      <c r="O34" s="108">
        <v>9.8580627760358724E-2</v>
      </c>
      <c r="P34" s="108">
        <v>-0.22896716826265395</v>
      </c>
    </row>
    <row r="35" spans="2:16" ht="22.7" customHeight="1" x14ac:dyDescent="0.25">
      <c r="B35" s="22">
        <v>4</v>
      </c>
      <c r="C35" s="23" t="s">
        <v>37</v>
      </c>
      <c r="D35" s="109">
        <v>5597</v>
      </c>
      <c r="E35" s="110">
        <v>6.5491095457630294E-2</v>
      </c>
      <c r="F35" s="109">
        <v>4000</v>
      </c>
      <c r="G35" s="110">
        <v>6.7428609959205688E-2</v>
      </c>
      <c r="H35" s="110">
        <v>0.3992500000000001</v>
      </c>
      <c r="J35" s="22">
        <v>4</v>
      </c>
      <c r="K35" s="23" t="s">
        <v>162</v>
      </c>
      <c r="L35" s="109">
        <v>3755</v>
      </c>
      <c r="M35" s="110">
        <v>4.393765650230512E-2</v>
      </c>
      <c r="N35" s="109">
        <v>1979</v>
      </c>
      <c r="O35" s="110">
        <v>3.3360304777317017E-2</v>
      </c>
      <c r="P35" s="110">
        <v>0.89742294087923202</v>
      </c>
    </row>
    <row r="36" spans="2:16" ht="22.7" customHeight="1" x14ac:dyDescent="0.25">
      <c r="B36" s="20">
        <v>5</v>
      </c>
      <c r="C36" s="21" t="s">
        <v>36</v>
      </c>
      <c r="D36" s="107">
        <v>5525</v>
      </c>
      <c r="E36" s="108">
        <v>6.4648615759050801E-2</v>
      </c>
      <c r="F36" s="107">
        <v>5535</v>
      </c>
      <c r="G36" s="108">
        <v>9.330433903105087E-2</v>
      </c>
      <c r="H36" s="108">
        <v>-1.8066847335139746E-3</v>
      </c>
      <c r="J36" s="20">
        <v>5</v>
      </c>
      <c r="K36" s="21" t="s">
        <v>159</v>
      </c>
      <c r="L36" s="107">
        <v>3075</v>
      </c>
      <c r="M36" s="108">
        <v>3.5980903793498865E-2</v>
      </c>
      <c r="N36" s="107">
        <v>1650</v>
      </c>
      <c r="O36" s="108">
        <v>2.7814301608172349E-2</v>
      </c>
      <c r="P36" s="108">
        <v>0.86363636363636354</v>
      </c>
    </row>
    <row r="37" spans="2:16" ht="22.7" customHeight="1" x14ac:dyDescent="0.25">
      <c r="B37" s="22">
        <v>6</v>
      </c>
      <c r="C37" s="23" t="s">
        <v>53</v>
      </c>
      <c r="D37" s="109">
        <v>4593</v>
      </c>
      <c r="E37" s="110">
        <v>5.3743184105216356E-2</v>
      </c>
      <c r="F37" s="109">
        <v>2634</v>
      </c>
      <c r="G37" s="110">
        <v>4.440173965813695E-2</v>
      </c>
      <c r="H37" s="110">
        <v>0.74373576309794998</v>
      </c>
      <c r="J37" s="22">
        <v>6</v>
      </c>
      <c r="K37" s="23" t="s">
        <v>243</v>
      </c>
      <c r="L37" s="109">
        <v>2908</v>
      </c>
      <c r="M37" s="110">
        <v>3.4026818937071449E-2</v>
      </c>
      <c r="N37" s="109">
        <v>1291</v>
      </c>
      <c r="O37" s="110">
        <v>2.1762583864333638E-2</v>
      </c>
      <c r="P37" s="110">
        <v>1.2525174283501164</v>
      </c>
    </row>
    <row r="38" spans="2:16" ht="22.7" customHeight="1" x14ac:dyDescent="0.25">
      <c r="B38" s="20">
        <v>7</v>
      </c>
      <c r="C38" s="21" t="s">
        <v>40</v>
      </c>
      <c r="D38" s="107">
        <v>3711</v>
      </c>
      <c r="E38" s="108">
        <v>4.3422807797617653E-2</v>
      </c>
      <c r="F38" s="107">
        <v>1652</v>
      </c>
      <c r="G38" s="108">
        <v>2.784801591315195E-2</v>
      </c>
      <c r="H38" s="108">
        <v>1.2463680387409202</v>
      </c>
      <c r="J38" s="20">
        <v>7</v>
      </c>
      <c r="K38" s="21" t="s">
        <v>181</v>
      </c>
      <c r="L38" s="107">
        <v>2717</v>
      </c>
      <c r="M38" s="108">
        <v>3.1791907514450865E-2</v>
      </c>
      <c r="N38" s="107">
        <v>1535</v>
      </c>
      <c r="O38" s="108">
        <v>2.5875729071845183E-2</v>
      </c>
      <c r="P38" s="108">
        <v>0.77003257328990227</v>
      </c>
    </row>
    <row r="39" spans="2:16" ht="22.7" customHeight="1" x14ac:dyDescent="0.25">
      <c r="B39" s="22">
        <v>8</v>
      </c>
      <c r="C39" s="23" t="s">
        <v>55</v>
      </c>
      <c r="D39" s="109">
        <v>3643</v>
      </c>
      <c r="E39" s="110">
        <v>4.2627132526737027E-2</v>
      </c>
      <c r="F39" s="109">
        <v>2265</v>
      </c>
      <c r="G39" s="110">
        <v>3.8181450389400219E-2</v>
      </c>
      <c r="H39" s="110">
        <v>0.60838852097130247</v>
      </c>
      <c r="J39" s="22">
        <v>8</v>
      </c>
      <c r="K39" s="23" t="s">
        <v>156</v>
      </c>
      <c r="L39" s="109">
        <v>2529</v>
      </c>
      <c r="M39" s="110">
        <v>2.9592099412604433E-2</v>
      </c>
      <c r="N39" s="109">
        <v>2109</v>
      </c>
      <c r="O39" s="110">
        <v>3.5551734600991203E-2</v>
      </c>
      <c r="P39" s="110">
        <v>0.19914651493598856</v>
      </c>
    </row>
    <row r="40" spans="2:16" ht="22.7" customHeight="1" x14ac:dyDescent="0.25">
      <c r="B40" s="20">
        <v>9</v>
      </c>
      <c r="C40" s="21" t="s">
        <v>33</v>
      </c>
      <c r="D40" s="107">
        <v>3426</v>
      </c>
      <c r="E40" s="108">
        <v>4.0087992324073854E-2</v>
      </c>
      <c r="F40" s="107">
        <v>2789</v>
      </c>
      <c r="G40" s="108">
        <v>4.7014598294056166E-2</v>
      </c>
      <c r="H40" s="108">
        <v>0.22839727500896378</v>
      </c>
      <c r="J40" s="20">
        <v>9</v>
      </c>
      <c r="K40" s="21" t="s">
        <v>152</v>
      </c>
      <c r="L40" s="107">
        <v>2517</v>
      </c>
      <c r="M40" s="108">
        <v>2.945168612950785E-2</v>
      </c>
      <c r="N40" s="107">
        <v>3657</v>
      </c>
      <c r="O40" s="108">
        <v>6.1646606655203801E-2</v>
      </c>
      <c r="P40" s="108">
        <v>-0.31173092698933547</v>
      </c>
    </row>
    <row r="41" spans="2:16" ht="22.7" customHeight="1" x14ac:dyDescent="0.25">
      <c r="B41" s="22">
        <v>10</v>
      </c>
      <c r="C41" s="23" t="s">
        <v>54</v>
      </c>
      <c r="D41" s="109">
        <v>3415</v>
      </c>
      <c r="E41" s="110">
        <v>3.9959280147901989E-2</v>
      </c>
      <c r="F41" s="109">
        <v>2624</v>
      </c>
      <c r="G41" s="110">
        <v>4.423316813323893E-2</v>
      </c>
      <c r="H41" s="110">
        <v>0.30144817073170738</v>
      </c>
      <c r="J41" s="22">
        <v>10</v>
      </c>
      <c r="K41" s="23" t="s">
        <v>183</v>
      </c>
      <c r="L41" s="109">
        <v>2329</v>
      </c>
      <c r="M41" s="110">
        <v>2.7251878027661415E-2</v>
      </c>
      <c r="N41" s="109">
        <v>1946</v>
      </c>
      <c r="O41" s="110">
        <v>3.2804018745153568E-2</v>
      </c>
      <c r="P41" s="110">
        <v>0.196813977389517</v>
      </c>
    </row>
    <row r="42" spans="2:16" ht="22.7" customHeight="1" x14ac:dyDescent="0.25">
      <c r="B42" s="143" t="s">
        <v>43</v>
      </c>
      <c r="C42" s="143"/>
      <c r="D42" s="120">
        <v>70789</v>
      </c>
      <c r="E42" s="121">
        <v>0.82830965809365564</v>
      </c>
      <c r="F42" s="111">
        <v>50120</v>
      </c>
      <c r="G42" s="112">
        <v>0.84488048278884731</v>
      </c>
      <c r="H42" s="112">
        <v>0.41239026336791706</v>
      </c>
      <c r="J42" s="143" t="s">
        <v>56</v>
      </c>
      <c r="K42" s="143"/>
      <c r="L42" s="111">
        <v>39082</v>
      </c>
      <c r="M42" s="112">
        <v>0.45730266083171467</v>
      </c>
      <c r="N42" s="111">
        <v>27580</v>
      </c>
      <c r="O42" s="112">
        <v>0.46492026566872324</v>
      </c>
      <c r="P42" s="112">
        <v>0.4170413343002175</v>
      </c>
    </row>
    <row r="43" spans="2:16" ht="22.7" customHeight="1" x14ac:dyDescent="0.25">
      <c r="B43" s="143" t="s">
        <v>45</v>
      </c>
      <c r="C43" s="143"/>
      <c r="D43" s="111">
        <v>14673</v>
      </c>
      <c r="E43" s="112">
        <v>0.17169034190634433</v>
      </c>
      <c r="F43" s="111">
        <v>9202</v>
      </c>
      <c r="G43" s="112">
        <v>0.15511951721115269</v>
      </c>
      <c r="H43" s="112">
        <v>0.59454466420343399</v>
      </c>
      <c r="J43" s="143" t="s">
        <v>57</v>
      </c>
      <c r="K43" s="143"/>
      <c r="L43" s="111">
        <v>46380</v>
      </c>
      <c r="M43" s="112">
        <v>0.54269733916828533</v>
      </c>
      <c r="N43" s="111">
        <v>31742</v>
      </c>
      <c r="O43" s="112">
        <v>0.53507973433127676</v>
      </c>
      <c r="P43" s="112">
        <v>0.46115556675697822</v>
      </c>
    </row>
    <row r="44" spans="2:16" ht="22.7" customHeight="1" x14ac:dyDescent="0.25">
      <c r="B44" s="150" t="s">
        <v>46</v>
      </c>
      <c r="C44" s="150"/>
      <c r="D44" s="113">
        <v>85462</v>
      </c>
      <c r="E44" s="114">
        <v>1</v>
      </c>
      <c r="F44" s="113">
        <v>59322</v>
      </c>
      <c r="G44" s="114">
        <v>1</v>
      </c>
      <c r="H44" s="115">
        <v>0.44064596608340922</v>
      </c>
      <c r="J44" s="150" t="s">
        <v>46</v>
      </c>
      <c r="K44" s="150"/>
      <c r="L44" s="113">
        <v>85462</v>
      </c>
      <c r="M44" s="114">
        <v>1</v>
      </c>
      <c r="N44" s="113">
        <v>59322</v>
      </c>
      <c r="O44" s="114">
        <v>1</v>
      </c>
      <c r="P44" s="115">
        <v>0.44064596608340922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5" t="s">
        <v>232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</row>
    <row r="50" spans="2:16" ht="18.75" x14ac:dyDescent="0.25">
      <c r="B50" s="146" t="s">
        <v>58</v>
      </c>
      <c r="C50" s="146"/>
      <c r="D50" s="146"/>
      <c r="E50" s="146"/>
      <c r="F50" s="146"/>
      <c r="G50" s="146"/>
      <c r="H50" s="146"/>
      <c r="J50" s="146" t="s">
        <v>59</v>
      </c>
      <c r="K50" s="146"/>
      <c r="L50" s="146"/>
      <c r="M50" s="146"/>
      <c r="N50" s="146"/>
      <c r="O50" s="146"/>
      <c r="P50" s="146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7" t="s">
        <v>26</v>
      </c>
      <c r="C52" s="147" t="s">
        <v>27</v>
      </c>
      <c r="D52" s="148" t="str">
        <f>$D$6</f>
        <v>Rok narastająco Styczeń - Kwiecień</v>
      </c>
      <c r="E52" s="148"/>
      <c r="F52" s="148"/>
      <c r="G52" s="148"/>
      <c r="H52" s="148"/>
      <c r="J52" s="147" t="s">
        <v>26</v>
      </c>
      <c r="K52" s="147" t="s">
        <v>28</v>
      </c>
      <c r="L52" s="148" t="str">
        <f>$D$6</f>
        <v>Rok narastająco Styczeń - Kwiecień</v>
      </c>
      <c r="M52" s="148"/>
      <c r="N52" s="148"/>
      <c r="O52" s="148"/>
      <c r="P52" s="148"/>
    </row>
    <row r="53" spans="2:16" ht="20.100000000000001" customHeight="1" x14ac:dyDescent="0.25">
      <c r="B53" s="147"/>
      <c r="C53" s="147"/>
      <c r="D53" s="149">
        <f>$D$7</f>
        <v>2024</v>
      </c>
      <c r="E53" s="149"/>
      <c r="F53" s="149">
        <f>$F$7</f>
        <v>2023</v>
      </c>
      <c r="G53" s="149"/>
      <c r="H53" s="147" t="s">
        <v>2</v>
      </c>
      <c r="J53" s="147"/>
      <c r="K53" s="147"/>
      <c r="L53" s="149">
        <f>$D$7</f>
        <v>2024</v>
      </c>
      <c r="M53" s="149"/>
      <c r="N53" s="149">
        <f>$F$7</f>
        <v>2023</v>
      </c>
      <c r="O53" s="149"/>
      <c r="P53" s="147" t="s">
        <v>2</v>
      </c>
    </row>
    <row r="54" spans="2:16" ht="20.100000000000001" customHeight="1" x14ac:dyDescent="0.25">
      <c r="B54" s="147"/>
      <c r="C54" s="147"/>
      <c r="D54" s="28" t="s">
        <v>30</v>
      </c>
      <c r="E54" s="29" t="s">
        <v>31</v>
      </c>
      <c r="F54" s="28" t="s">
        <v>30</v>
      </c>
      <c r="G54" s="29" t="s">
        <v>31</v>
      </c>
      <c r="H54" s="147"/>
      <c r="J54" s="147"/>
      <c r="K54" s="147"/>
      <c r="L54" s="28" t="s">
        <v>30</v>
      </c>
      <c r="M54" s="29" t="s">
        <v>31</v>
      </c>
      <c r="N54" s="28" t="s">
        <v>30</v>
      </c>
      <c r="O54" s="29" t="s">
        <v>31</v>
      </c>
      <c r="P54" s="147"/>
    </row>
    <row r="55" spans="2:16" ht="22.7" customHeight="1" x14ac:dyDescent="0.25">
      <c r="B55" s="20">
        <v>1</v>
      </c>
      <c r="C55" s="21" t="s">
        <v>35</v>
      </c>
      <c r="D55" s="107">
        <v>777</v>
      </c>
      <c r="E55" s="108">
        <v>0.15693799232478287</v>
      </c>
      <c r="F55" s="107">
        <v>459</v>
      </c>
      <c r="G55" s="108">
        <v>0.1067193675889328</v>
      </c>
      <c r="H55" s="108">
        <v>0.69281045751633985</v>
      </c>
      <c r="I55" s="30"/>
      <c r="J55" s="20">
        <v>1</v>
      </c>
      <c r="K55" s="21" t="s">
        <v>223</v>
      </c>
      <c r="L55" s="107">
        <v>381</v>
      </c>
      <c r="M55" s="108">
        <v>4.4581217383164451E-3</v>
      </c>
      <c r="N55" s="107">
        <v>225</v>
      </c>
      <c r="O55" s="108">
        <v>3.7928593102053202E-3</v>
      </c>
      <c r="P55" s="108">
        <v>0.69333333333333336</v>
      </c>
    </row>
    <row r="56" spans="2:16" ht="22.7" customHeight="1" x14ac:dyDescent="0.25">
      <c r="B56" s="22">
        <v>2</v>
      </c>
      <c r="C56" s="23" t="s">
        <v>52</v>
      </c>
      <c r="D56" s="109">
        <v>515</v>
      </c>
      <c r="E56" s="110">
        <v>0.10401939002221773</v>
      </c>
      <c r="F56" s="109">
        <v>536</v>
      </c>
      <c r="G56" s="110">
        <v>0.12462218088816554</v>
      </c>
      <c r="H56" s="110">
        <v>-3.917910447761197E-2</v>
      </c>
      <c r="I56" s="30"/>
      <c r="J56" s="22">
        <v>2</v>
      </c>
      <c r="K56" s="23" t="s">
        <v>162</v>
      </c>
      <c r="L56" s="109">
        <v>324</v>
      </c>
      <c r="M56" s="110">
        <v>3.7911586436076851E-3</v>
      </c>
      <c r="N56" s="109">
        <v>96</v>
      </c>
      <c r="O56" s="110">
        <v>1.6182866390209367E-3</v>
      </c>
      <c r="P56" s="110">
        <v>2.375</v>
      </c>
    </row>
    <row r="57" spans="2:16" ht="22.7" customHeight="1" x14ac:dyDescent="0.25">
      <c r="B57" s="20">
        <v>3</v>
      </c>
      <c r="C57" s="21" t="s">
        <v>37</v>
      </c>
      <c r="D57" s="107">
        <v>511</v>
      </c>
      <c r="E57" s="108">
        <v>0.10321147242981216</v>
      </c>
      <c r="F57" s="107">
        <v>388</v>
      </c>
      <c r="G57" s="108">
        <v>9.021157870262729E-2</v>
      </c>
      <c r="H57" s="108">
        <v>0.3170103092783505</v>
      </c>
      <c r="I57" s="30"/>
      <c r="J57" s="20">
        <v>3</v>
      </c>
      <c r="K57" s="21" t="s">
        <v>235</v>
      </c>
      <c r="L57" s="107">
        <v>305</v>
      </c>
      <c r="M57" s="108">
        <v>3.5688376120380986E-3</v>
      </c>
      <c r="N57" s="107">
        <v>149</v>
      </c>
      <c r="O57" s="108">
        <v>2.511715720980412E-3</v>
      </c>
      <c r="P57" s="108">
        <v>1.0469798657718119</v>
      </c>
    </row>
    <row r="58" spans="2:16" ht="22.7" customHeight="1" x14ac:dyDescent="0.25">
      <c r="B58" s="22">
        <v>4</v>
      </c>
      <c r="C58" s="23" t="s">
        <v>51</v>
      </c>
      <c r="D58" s="109">
        <v>499</v>
      </c>
      <c r="E58" s="110">
        <v>0.10078771965259543</v>
      </c>
      <c r="F58" s="109">
        <v>96</v>
      </c>
      <c r="G58" s="110">
        <v>2.2320390606835619E-2</v>
      </c>
      <c r="H58" s="110">
        <v>4.197916666666667</v>
      </c>
      <c r="I58" s="30"/>
      <c r="J58" s="22">
        <v>4</v>
      </c>
      <c r="K58" s="23" t="s">
        <v>224</v>
      </c>
      <c r="L58" s="109">
        <v>244</v>
      </c>
      <c r="M58" s="110">
        <v>2.8550700896304792E-3</v>
      </c>
      <c r="N58" s="109">
        <v>115</v>
      </c>
      <c r="O58" s="110">
        <v>1.9385725363271636E-3</v>
      </c>
      <c r="P58" s="110">
        <v>1.1217391304347828</v>
      </c>
    </row>
    <row r="59" spans="2:16" ht="22.7" customHeight="1" x14ac:dyDescent="0.25">
      <c r="B59" s="20">
        <v>5</v>
      </c>
      <c r="C59" s="21" t="s">
        <v>55</v>
      </c>
      <c r="D59" s="107">
        <v>463</v>
      </c>
      <c r="E59" s="108">
        <v>9.3516461320945266E-2</v>
      </c>
      <c r="F59" s="107">
        <v>545</v>
      </c>
      <c r="G59" s="108">
        <v>0.12671471750755639</v>
      </c>
      <c r="H59" s="108">
        <v>-0.15045871559633028</v>
      </c>
      <c r="I59" s="30"/>
      <c r="J59" s="20">
        <v>5</v>
      </c>
      <c r="K59" s="21" t="s">
        <v>188</v>
      </c>
      <c r="L59" s="107">
        <v>219</v>
      </c>
      <c r="M59" s="108">
        <v>2.5625424165126023E-3</v>
      </c>
      <c r="N59" s="107">
        <v>430</v>
      </c>
      <c r="O59" s="108">
        <v>7.2485755706146121E-3</v>
      </c>
      <c r="P59" s="108">
        <v>-0.49069767441860468</v>
      </c>
    </row>
    <row r="60" spans="2:16" ht="22.7" customHeight="1" x14ac:dyDescent="0.25">
      <c r="B60" s="22">
        <v>6</v>
      </c>
      <c r="C60" s="23" t="s">
        <v>36</v>
      </c>
      <c r="D60" s="109">
        <v>348</v>
      </c>
      <c r="E60" s="110">
        <v>7.0288830539284988E-2</v>
      </c>
      <c r="F60" s="109">
        <v>205</v>
      </c>
      <c r="G60" s="110">
        <v>4.7663334108346896E-2</v>
      </c>
      <c r="H60" s="110">
        <v>0.69756097560975605</v>
      </c>
      <c r="I60" s="30"/>
      <c r="J60" s="22">
        <v>6</v>
      </c>
      <c r="K60" s="23" t="s">
        <v>225</v>
      </c>
      <c r="L60" s="109">
        <v>214</v>
      </c>
      <c r="M60" s="110">
        <v>2.5040368818890265E-3</v>
      </c>
      <c r="N60" s="109">
        <v>114</v>
      </c>
      <c r="O60" s="110">
        <v>1.9217153838373621E-3</v>
      </c>
      <c r="P60" s="110">
        <v>0.87719298245614041</v>
      </c>
    </row>
    <row r="61" spans="2:16" ht="22.7" customHeight="1" x14ac:dyDescent="0.25">
      <c r="B61" s="20">
        <v>7</v>
      </c>
      <c r="C61" s="21" t="s">
        <v>33</v>
      </c>
      <c r="D61" s="107">
        <v>323</v>
      </c>
      <c r="E61" s="108">
        <v>6.5239345586750153E-2</v>
      </c>
      <c r="F61" s="107">
        <v>423</v>
      </c>
      <c r="G61" s="108">
        <v>9.8349221111369456E-2</v>
      </c>
      <c r="H61" s="108">
        <v>-0.2364066193853428</v>
      </c>
      <c r="I61" s="30"/>
      <c r="J61" s="20">
        <v>7</v>
      </c>
      <c r="K61" s="21" t="s">
        <v>183</v>
      </c>
      <c r="L61" s="107">
        <v>207</v>
      </c>
      <c r="M61" s="108">
        <v>2.4221291334160211E-3</v>
      </c>
      <c r="N61" s="107">
        <v>340</v>
      </c>
      <c r="O61" s="108">
        <v>5.7314318465324834E-3</v>
      </c>
      <c r="P61" s="108">
        <v>-0.39117647058823535</v>
      </c>
    </row>
    <row r="62" spans="2:16" ht="22.7" customHeight="1" x14ac:dyDescent="0.25">
      <c r="B62" s="22">
        <v>8</v>
      </c>
      <c r="C62" s="23" t="s">
        <v>61</v>
      </c>
      <c r="D62" s="109">
        <v>318</v>
      </c>
      <c r="E62" s="110">
        <v>6.4229448596243188E-2</v>
      </c>
      <c r="F62" s="109">
        <v>216</v>
      </c>
      <c r="G62" s="110">
        <v>5.0220878865380146E-2</v>
      </c>
      <c r="H62" s="110">
        <v>0.47222222222222232</v>
      </c>
      <c r="I62" s="30"/>
      <c r="J62" s="22">
        <v>8</v>
      </c>
      <c r="K62" s="23" t="s">
        <v>246</v>
      </c>
      <c r="L62" s="109">
        <v>160</v>
      </c>
      <c r="M62" s="110">
        <v>1.8721771079544124E-3</v>
      </c>
      <c r="N62" s="109">
        <v>9</v>
      </c>
      <c r="O62" s="110">
        <v>1.5171437240821281E-4</v>
      </c>
      <c r="P62" s="110">
        <v>16.777777777777779</v>
      </c>
    </row>
    <row r="63" spans="2:16" ht="22.7" customHeight="1" x14ac:dyDescent="0.25">
      <c r="B63" s="20">
        <v>9</v>
      </c>
      <c r="C63" s="21" t="s">
        <v>62</v>
      </c>
      <c r="D63" s="107">
        <v>164</v>
      </c>
      <c r="E63" s="108">
        <v>3.3124621288628558E-2</v>
      </c>
      <c r="F63" s="107">
        <v>123</v>
      </c>
      <c r="G63" s="108">
        <v>2.8598000465008138E-2</v>
      </c>
      <c r="H63" s="108">
        <v>0.33333333333333326</v>
      </c>
      <c r="I63" s="30"/>
      <c r="J63" s="20">
        <v>9</v>
      </c>
      <c r="K63" s="21" t="s">
        <v>156</v>
      </c>
      <c r="L63" s="107">
        <v>157</v>
      </c>
      <c r="M63" s="108">
        <v>1.8370737871802672E-3</v>
      </c>
      <c r="N63" s="107">
        <v>155</v>
      </c>
      <c r="O63" s="108">
        <v>2.6128586359192205E-3</v>
      </c>
      <c r="P63" s="108">
        <v>1.2903225806451646E-2</v>
      </c>
    </row>
    <row r="64" spans="2:16" ht="22.7" customHeight="1" x14ac:dyDescent="0.25">
      <c r="B64" s="22">
        <v>10</v>
      </c>
      <c r="C64" s="23" t="s">
        <v>60</v>
      </c>
      <c r="D64" s="109">
        <v>118</v>
      </c>
      <c r="E64" s="110">
        <v>2.3833568975964451E-2</v>
      </c>
      <c r="F64" s="109">
        <v>333</v>
      </c>
      <c r="G64" s="110">
        <v>7.7423854917461052E-2</v>
      </c>
      <c r="H64" s="110">
        <v>-0.64564564564564564</v>
      </c>
      <c r="I64" s="30"/>
      <c r="J64" s="22">
        <v>10</v>
      </c>
      <c r="K64" s="23" t="s">
        <v>244</v>
      </c>
      <c r="L64" s="109">
        <v>146</v>
      </c>
      <c r="M64" s="110">
        <v>1.7083616110084015E-3</v>
      </c>
      <c r="N64" s="109">
        <v>88</v>
      </c>
      <c r="O64" s="110">
        <v>1.4834294191025251E-3</v>
      </c>
      <c r="P64" s="110">
        <v>0.65909090909090917</v>
      </c>
    </row>
    <row r="65" spans="2:16" ht="22.7" customHeight="1" x14ac:dyDescent="0.25">
      <c r="B65" s="143" t="s">
        <v>42</v>
      </c>
      <c r="C65" s="143"/>
      <c r="D65" s="111">
        <v>4036</v>
      </c>
      <c r="E65" s="112">
        <v>0.8151888507372248</v>
      </c>
      <c r="F65" s="122">
        <v>3324</v>
      </c>
      <c r="G65" s="112">
        <v>0.77284352476168328</v>
      </c>
      <c r="H65" s="112">
        <v>0.21419975932611313</v>
      </c>
      <c r="J65" s="143" t="s">
        <v>56</v>
      </c>
      <c r="K65" s="143"/>
      <c r="L65" s="122">
        <v>2357</v>
      </c>
      <c r="M65" s="112">
        <v>2.7579509021553438E-2</v>
      </c>
      <c r="N65" s="122">
        <v>1721</v>
      </c>
      <c r="O65" s="112">
        <v>2.9011159434948249E-2</v>
      </c>
      <c r="P65" s="112">
        <v>0.36955258570598493</v>
      </c>
    </row>
    <row r="66" spans="2:16" ht="22.7" customHeight="1" x14ac:dyDescent="0.25">
      <c r="B66" s="143" t="s">
        <v>44</v>
      </c>
      <c r="C66" s="143"/>
      <c r="D66" s="111">
        <v>915</v>
      </c>
      <c r="E66" s="112">
        <v>0.1848111492627752</v>
      </c>
      <c r="F66" s="122">
        <v>977</v>
      </c>
      <c r="G66" s="112">
        <v>0.22715647523831667</v>
      </c>
      <c r="H66" s="112">
        <v>-6.3459570112589514E-2</v>
      </c>
      <c r="J66" s="143" t="s">
        <v>57</v>
      </c>
      <c r="K66" s="143"/>
      <c r="L66" s="122">
        <v>2594</v>
      </c>
      <c r="M66" s="112">
        <v>3.0352671362710911E-2</v>
      </c>
      <c r="N66" s="122">
        <v>2580</v>
      </c>
      <c r="O66" s="112">
        <v>4.3491453423687668E-2</v>
      </c>
      <c r="P66" s="112">
        <v>5.4263565891472521E-3</v>
      </c>
    </row>
    <row r="67" spans="2:16" ht="22.7" customHeight="1" x14ac:dyDescent="0.25">
      <c r="B67" s="144" t="s">
        <v>46</v>
      </c>
      <c r="C67" s="144"/>
      <c r="D67" s="113">
        <v>4951</v>
      </c>
      <c r="E67" s="118">
        <v>1</v>
      </c>
      <c r="F67" s="123">
        <v>4301</v>
      </c>
      <c r="G67" s="118">
        <v>1</v>
      </c>
      <c r="H67" s="119">
        <v>0.15112764473378282</v>
      </c>
      <c r="J67" s="144" t="s">
        <v>46</v>
      </c>
      <c r="K67" s="144"/>
      <c r="L67" s="123">
        <v>4951</v>
      </c>
      <c r="M67" s="118">
        <v>1</v>
      </c>
      <c r="N67" s="123">
        <v>4301</v>
      </c>
      <c r="O67" s="118">
        <v>1</v>
      </c>
      <c r="P67" s="119">
        <v>0.15112764473378282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61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60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>
      <selection activeCell="L19" sqref="L19:P21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35">
      <c r="B4" s="146" t="s">
        <v>229</v>
      </c>
      <c r="C4" s="146"/>
      <c r="D4" s="146"/>
      <c r="E4" s="146"/>
      <c r="F4" s="146"/>
      <c r="G4" s="146"/>
      <c r="H4" s="146"/>
      <c r="I4" s="31"/>
      <c r="J4" s="146" t="s">
        <v>230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Kwiecień</v>
      </c>
      <c r="E6" s="148"/>
      <c r="F6" s="148"/>
      <c r="G6" s="148"/>
      <c r="H6" s="148"/>
      <c r="I6" s="32"/>
      <c r="J6" s="147" t="s">
        <v>26</v>
      </c>
      <c r="K6" s="147" t="s">
        <v>28</v>
      </c>
      <c r="L6" s="148" t="str">
        <f>D6</f>
        <v>Rok narastająco Styczeń - Kwiecień</v>
      </c>
      <c r="M6" s="148"/>
      <c r="N6" s="148"/>
      <c r="O6" s="148"/>
      <c r="P6" s="148"/>
    </row>
    <row r="7" spans="2:16" ht="20.100000000000001" customHeight="1" x14ac:dyDescent="0.25">
      <c r="B7" s="147"/>
      <c r="C7" s="147"/>
      <c r="D7" s="149">
        <f>'Osobowe - rankingi'!D7</f>
        <v>2024</v>
      </c>
      <c r="E7" s="149"/>
      <c r="F7" s="149">
        <f>'Osobowe - rankingi'!F7</f>
        <v>2023</v>
      </c>
      <c r="G7" s="149"/>
      <c r="H7" s="147" t="s">
        <v>64</v>
      </c>
      <c r="I7" s="32"/>
      <c r="J7" s="147"/>
      <c r="K7" s="147"/>
      <c r="L7" s="149">
        <f>D7</f>
        <v>2024</v>
      </c>
      <c r="M7" s="149"/>
      <c r="N7" s="149">
        <f>F7</f>
        <v>2023</v>
      </c>
      <c r="O7" s="149"/>
      <c r="P7" s="147" t="s">
        <v>64</v>
      </c>
    </row>
    <row r="8" spans="2:16" ht="20.100000000000001" customHeight="1" x14ac:dyDescent="0.25">
      <c r="B8" s="147"/>
      <c r="C8" s="147"/>
      <c r="D8" s="33" t="s">
        <v>30</v>
      </c>
      <c r="E8" s="29" t="s">
        <v>31</v>
      </c>
      <c r="F8" s="28" t="s">
        <v>30</v>
      </c>
      <c r="G8" s="29" t="s">
        <v>31</v>
      </c>
      <c r="H8" s="147"/>
      <c r="I8" s="32"/>
      <c r="J8" s="147"/>
      <c r="K8" s="147"/>
      <c r="L8" s="28" t="s">
        <v>30</v>
      </c>
      <c r="M8" s="29" t="s">
        <v>31</v>
      </c>
      <c r="N8" s="28" t="s">
        <v>30</v>
      </c>
      <c r="O8" s="29" t="s">
        <v>31</v>
      </c>
      <c r="P8" s="147"/>
    </row>
    <row r="9" spans="2:16" ht="22.7" customHeight="1" x14ac:dyDescent="0.25">
      <c r="B9" s="20">
        <v>1</v>
      </c>
      <c r="C9" s="21" t="s">
        <v>65</v>
      </c>
      <c r="D9" s="107">
        <v>189</v>
      </c>
      <c r="E9" s="108">
        <v>0.33392226148409893</v>
      </c>
      <c r="F9" s="107">
        <v>224</v>
      </c>
      <c r="G9" s="108">
        <v>0.32605531295487628</v>
      </c>
      <c r="H9" s="108">
        <v>-0.15625</v>
      </c>
      <c r="J9" s="20">
        <v>1</v>
      </c>
      <c r="K9" s="21" t="s">
        <v>208</v>
      </c>
      <c r="L9" s="107">
        <v>189</v>
      </c>
      <c r="M9" s="108">
        <v>0.33392226148409893</v>
      </c>
      <c r="N9" s="107">
        <v>224</v>
      </c>
      <c r="O9" s="108">
        <v>0.32605531295487628</v>
      </c>
      <c r="P9" s="108">
        <v>-0.15625</v>
      </c>
    </row>
    <row r="10" spans="2:16" ht="22.7" customHeight="1" x14ac:dyDescent="0.25">
      <c r="B10" s="22">
        <v>2</v>
      </c>
      <c r="C10" s="23" t="s">
        <v>51</v>
      </c>
      <c r="D10" s="109">
        <v>68</v>
      </c>
      <c r="E10" s="110">
        <v>0.12014134275618374</v>
      </c>
      <c r="F10" s="109">
        <v>36</v>
      </c>
      <c r="G10" s="110">
        <v>5.2401746724890827E-2</v>
      </c>
      <c r="H10" s="110">
        <v>0.88888888888888884</v>
      </c>
      <c r="J10" s="22">
        <v>2</v>
      </c>
      <c r="K10" s="23" t="s">
        <v>226</v>
      </c>
      <c r="L10" s="109">
        <v>48</v>
      </c>
      <c r="M10" s="110">
        <v>8.4805653710247356E-2</v>
      </c>
      <c r="N10" s="109">
        <v>47</v>
      </c>
      <c r="O10" s="110">
        <v>6.8413391557496359E-2</v>
      </c>
      <c r="P10" s="110">
        <v>2.1276595744680771E-2</v>
      </c>
    </row>
    <row r="11" spans="2:16" ht="22.7" customHeight="1" x14ac:dyDescent="0.25">
      <c r="B11" s="20">
        <v>3</v>
      </c>
      <c r="C11" s="21" t="s">
        <v>35</v>
      </c>
      <c r="D11" s="107">
        <v>67</v>
      </c>
      <c r="E11" s="108">
        <v>0.11837455830388692</v>
      </c>
      <c r="F11" s="107">
        <v>111</v>
      </c>
      <c r="G11" s="108">
        <v>0.16157205240174671</v>
      </c>
      <c r="H11" s="108">
        <v>-0.39639639639639634</v>
      </c>
      <c r="J11" s="20">
        <v>3</v>
      </c>
      <c r="K11" s="21" t="s">
        <v>240</v>
      </c>
      <c r="L11" s="107">
        <v>41</v>
      </c>
      <c r="M11" s="108">
        <v>7.2438162544169613E-2</v>
      </c>
      <c r="N11" s="107">
        <v>9</v>
      </c>
      <c r="O11" s="108">
        <v>1.3100436681222707E-2</v>
      </c>
      <c r="P11" s="108">
        <v>3.5555555555555554</v>
      </c>
    </row>
    <row r="12" spans="2:16" ht="22.7" customHeight="1" x14ac:dyDescent="0.25">
      <c r="B12" s="22">
        <v>4</v>
      </c>
      <c r="C12" s="23" t="s">
        <v>34</v>
      </c>
      <c r="D12" s="109">
        <v>49</v>
      </c>
      <c r="E12" s="110">
        <v>8.6572438162544174E-2</v>
      </c>
      <c r="F12" s="109">
        <v>49</v>
      </c>
      <c r="G12" s="110">
        <v>7.132459970887918E-2</v>
      </c>
      <c r="H12" s="110">
        <v>0</v>
      </c>
      <c r="J12" s="22">
        <v>4</v>
      </c>
      <c r="K12" s="23" t="s">
        <v>228</v>
      </c>
      <c r="L12" s="109">
        <v>38</v>
      </c>
      <c r="M12" s="110">
        <v>6.7137809187279157E-2</v>
      </c>
      <c r="N12" s="109">
        <v>38</v>
      </c>
      <c r="O12" s="110">
        <v>5.5312954876273655E-2</v>
      </c>
      <c r="P12" s="110">
        <v>0</v>
      </c>
    </row>
    <row r="13" spans="2:16" ht="22.7" customHeight="1" x14ac:dyDescent="0.25">
      <c r="B13" s="20">
        <v>5</v>
      </c>
      <c r="C13" s="21" t="s">
        <v>66</v>
      </c>
      <c r="D13" s="107">
        <v>46</v>
      </c>
      <c r="E13" s="108">
        <v>8.1272084805653705E-2</v>
      </c>
      <c r="F13" s="107">
        <v>73</v>
      </c>
      <c r="G13" s="108">
        <v>0.10625909752547306</v>
      </c>
      <c r="H13" s="108">
        <v>-0.36986301369863017</v>
      </c>
      <c r="J13" s="20">
        <v>5</v>
      </c>
      <c r="K13" s="21" t="s">
        <v>227</v>
      </c>
      <c r="L13" s="107">
        <v>35</v>
      </c>
      <c r="M13" s="108">
        <v>6.1837455830388695E-2</v>
      </c>
      <c r="N13" s="107">
        <v>48</v>
      </c>
      <c r="O13" s="108">
        <v>6.9868995633187769E-2</v>
      </c>
      <c r="P13" s="108">
        <v>-0.27083333333333337</v>
      </c>
    </row>
    <row r="14" spans="2:16" ht="22.7" customHeight="1" x14ac:dyDescent="0.25">
      <c r="B14" s="22">
        <v>6</v>
      </c>
      <c r="C14" s="23" t="s">
        <v>67</v>
      </c>
      <c r="D14" s="109">
        <v>27</v>
      </c>
      <c r="E14" s="110">
        <v>4.7703180212014133E-2</v>
      </c>
      <c r="F14" s="109">
        <v>38</v>
      </c>
      <c r="G14" s="110">
        <v>5.5312954876273655E-2</v>
      </c>
      <c r="H14" s="110">
        <v>-0.28947368421052633</v>
      </c>
      <c r="J14" s="22">
        <v>6</v>
      </c>
      <c r="K14" s="23" t="s">
        <v>210</v>
      </c>
      <c r="L14" s="109">
        <v>27</v>
      </c>
      <c r="M14" s="110">
        <v>4.7703180212014133E-2</v>
      </c>
      <c r="N14" s="109">
        <v>27</v>
      </c>
      <c r="O14" s="110">
        <v>3.9301310043668124E-2</v>
      </c>
      <c r="P14" s="110">
        <v>0</v>
      </c>
    </row>
    <row r="15" spans="2:16" ht="22.7" customHeight="1" x14ac:dyDescent="0.25">
      <c r="B15" s="20">
        <v>7</v>
      </c>
      <c r="C15" s="21" t="s">
        <v>62</v>
      </c>
      <c r="D15" s="107">
        <v>23</v>
      </c>
      <c r="E15" s="108">
        <v>4.0636042402826852E-2</v>
      </c>
      <c r="F15" s="107">
        <v>40</v>
      </c>
      <c r="G15" s="108">
        <v>5.8224163027656477E-2</v>
      </c>
      <c r="H15" s="108">
        <v>-0.42500000000000004</v>
      </c>
      <c r="J15" s="20">
        <v>7</v>
      </c>
      <c r="K15" s="21" t="s">
        <v>209</v>
      </c>
      <c r="L15" s="107">
        <v>19</v>
      </c>
      <c r="M15" s="108">
        <v>3.3568904593639579E-2</v>
      </c>
      <c r="N15" s="107">
        <v>18</v>
      </c>
      <c r="O15" s="108">
        <v>2.6200873362445413E-2</v>
      </c>
      <c r="P15" s="108">
        <v>5.555555555555558E-2</v>
      </c>
    </row>
    <row r="16" spans="2:16" ht="22.7" customHeight="1" x14ac:dyDescent="0.25">
      <c r="B16" s="22">
        <v>8</v>
      </c>
      <c r="C16" s="23" t="s">
        <v>41</v>
      </c>
      <c r="D16" s="109">
        <v>23</v>
      </c>
      <c r="E16" s="110">
        <v>4.0636042402826852E-2</v>
      </c>
      <c r="F16" s="109">
        <v>18</v>
      </c>
      <c r="G16" s="110">
        <v>2.6200873362445413E-2</v>
      </c>
      <c r="H16" s="110">
        <v>0.27777777777777768</v>
      </c>
      <c r="J16" s="22">
        <v>8</v>
      </c>
      <c r="K16" s="23" t="s">
        <v>247</v>
      </c>
      <c r="L16" s="109">
        <v>19</v>
      </c>
      <c r="M16" s="110">
        <v>3.3568904593639579E-2</v>
      </c>
      <c r="N16" s="109">
        <v>0</v>
      </c>
      <c r="O16" s="110">
        <v>0</v>
      </c>
      <c r="P16" s="110" t="s">
        <v>222</v>
      </c>
    </row>
    <row r="17" spans="2:16" ht="22.7" customHeight="1" x14ac:dyDescent="0.25">
      <c r="B17" s="20">
        <v>9</v>
      </c>
      <c r="C17" s="21" t="s">
        <v>194</v>
      </c>
      <c r="D17" s="107">
        <v>15</v>
      </c>
      <c r="E17" s="108">
        <v>2.6501766784452298E-2</v>
      </c>
      <c r="F17" s="107">
        <v>0</v>
      </c>
      <c r="G17" s="108">
        <v>0</v>
      </c>
      <c r="H17" s="108" t="s">
        <v>222</v>
      </c>
      <c r="J17" s="20">
        <v>9</v>
      </c>
      <c r="K17" s="21" t="s">
        <v>233</v>
      </c>
      <c r="L17" s="107">
        <v>15</v>
      </c>
      <c r="M17" s="108">
        <v>2.6501766784452298E-2</v>
      </c>
      <c r="N17" s="107">
        <v>17</v>
      </c>
      <c r="O17" s="108">
        <v>2.4745269286754003E-2</v>
      </c>
      <c r="P17" s="108">
        <v>-0.11764705882352944</v>
      </c>
    </row>
    <row r="18" spans="2:16" ht="22.7" customHeight="1" x14ac:dyDescent="0.25">
      <c r="B18" s="22">
        <v>10</v>
      </c>
      <c r="C18" s="23" t="s">
        <v>176</v>
      </c>
      <c r="D18" s="109">
        <v>13</v>
      </c>
      <c r="E18" s="110">
        <v>2.2968197879858657E-2</v>
      </c>
      <c r="F18" s="109">
        <v>17</v>
      </c>
      <c r="G18" s="110">
        <v>2.4745269286754003E-2</v>
      </c>
      <c r="H18" s="110">
        <v>-0.23529411764705888</v>
      </c>
      <c r="J18" s="22">
        <v>10</v>
      </c>
      <c r="K18" s="23" t="s">
        <v>205</v>
      </c>
      <c r="L18" s="109">
        <v>15</v>
      </c>
      <c r="M18" s="110">
        <v>2.6501766784452298E-2</v>
      </c>
      <c r="N18" s="109">
        <v>0</v>
      </c>
      <c r="O18" s="110">
        <v>0</v>
      </c>
      <c r="P18" s="110" t="s">
        <v>222</v>
      </c>
    </row>
    <row r="19" spans="2:16" ht="22.7" customHeight="1" x14ac:dyDescent="0.25">
      <c r="B19" s="143" t="s">
        <v>56</v>
      </c>
      <c r="C19" s="143"/>
      <c r="D19" s="122">
        <v>520</v>
      </c>
      <c r="E19" s="112">
        <v>0.91872791519434627</v>
      </c>
      <c r="F19" s="122">
        <v>606</v>
      </c>
      <c r="G19" s="112">
        <v>0.88209606986899558</v>
      </c>
      <c r="H19" s="112">
        <v>-0.14191419141914197</v>
      </c>
      <c r="J19" s="143" t="s">
        <v>42</v>
      </c>
      <c r="K19" s="143"/>
      <c r="L19" s="122">
        <v>446</v>
      </c>
      <c r="M19" s="112">
        <v>0.78798586572438167</v>
      </c>
      <c r="N19" s="122">
        <v>428</v>
      </c>
      <c r="O19" s="112">
        <v>0.62299854439592428</v>
      </c>
      <c r="P19" s="112">
        <v>4.20560747663552E-2</v>
      </c>
    </row>
    <row r="20" spans="2:16" ht="22.7" customHeight="1" x14ac:dyDescent="0.25">
      <c r="B20" s="143" t="s">
        <v>57</v>
      </c>
      <c r="C20" s="143"/>
      <c r="D20" s="122">
        <v>46</v>
      </c>
      <c r="E20" s="112">
        <v>8.1272084805653705E-2</v>
      </c>
      <c r="F20" s="122">
        <v>81</v>
      </c>
      <c r="G20" s="112">
        <v>0.11790393013100436</v>
      </c>
      <c r="H20" s="112">
        <v>-0.4320987654320988</v>
      </c>
      <c r="J20" s="143" t="s">
        <v>44</v>
      </c>
      <c r="K20" s="143"/>
      <c r="L20" s="122">
        <v>120</v>
      </c>
      <c r="M20" s="112">
        <v>0.21201413427561838</v>
      </c>
      <c r="N20" s="122">
        <v>259</v>
      </c>
      <c r="O20" s="112">
        <v>0.37700145560407566</v>
      </c>
      <c r="P20" s="112">
        <v>-0.53667953667953672</v>
      </c>
    </row>
    <row r="21" spans="2:16" ht="22.7" customHeight="1" x14ac:dyDescent="0.25">
      <c r="B21" s="144" t="s">
        <v>46</v>
      </c>
      <c r="C21" s="144"/>
      <c r="D21" s="123">
        <v>566</v>
      </c>
      <c r="E21" s="118">
        <v>1</v>
      </c>
      <c r="F21" s="123">
        <v>687</v>
      </c>
      <c r="G21" s="118">
        <v>1</v>
      </c>
      <c r="H21" s="119">
        <v>-0.17612809315866085</v>
      </c>
      <c r="J21" s="144" t="s">
        <v>46</v>
      </c>
      <c r="K21" s="144"/>
      <c r="L21" s="123">
        <v>566</v>
      </c>
      <c r="M21" s="118">
        <v>1</v>
      </c>
      <c r="N21" s="123">
        <v>687</v>
      </c>
      <c r="O21" s="118">
        <v>1</v>
      </c>
      <c r="P21" s="119">
        <v>-0.17612809315866085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59" priority="3" operator="lessThan">
      <formula>0</formula>
    </cfRule>
  </conditionalFormatting>
  <conditionalFormatting sqref="H3:H7 P4:P7 P9:P22 H9:H24 H44:H1048576">
    <cfRule type="cellIs" dxfId="58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tabSelected="1" zoomScale="83" zoomScaleNormal="83" workbookViewId="0">
      <selection activeCell="B1" sqref="B1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6" t="s">
        <v>63</v>
      </c>
      <c r="C2" s="166"/>
      <c r="D2" s="166"/>
      <c r="E2" s="166"/>
      <c r="F2" s="166"/>
      <c r="G2" s="166"/>
      <c r="H2" s="166"/>
    </row>
    <row r="4" spans="2:8" ht="18.75" x14ac:dyDescent="0.25">
      <c r="B4" s="167" t="s">
        <v>68</v>
      </c>
      <c r="C4" s="146"/>
      <c r="D4" s="146"/>
      <c r="E4" s="146"/>
      <c r="F4" s="146"/>
      <c r="G4" s="146"/>
      <c r="H4" s="146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Kwiecień</v>
      </c>
      <c r="E6" s="148"/>
      <c r="F6" s="148"/>
      <c r="G6" s="148"/>
      <c r="H6" s="148"/>
    </row>
    <row r="7" spans="2:8" ht="20.100000000000001" customHeight="1" x14ac:dyDescent="0.25">
      <c r="B7" s="147"/>
      <c r="C7" s="147"/>
      <c r="D7" s="149">
        <f>'Osobowe - rankingi'!D7</f>
        <v>2024</v>
      </c>
      <c r="E7" s="149"/>
      <c r="F7" s="149">
        <f>'Osobowe - rankingi'!F7</f>
        <v>2023</v>
      </c>
      <c r="G7" s="149"/>
      <c r="H7" s="147" t="s">
        <v>2</v>
      </c>
    </row>
    <row r="8" spans="2:8" ht="20.100000000000001" customHeight="1" x14ac:dyDescent="0.25">
      <c r="B8" s="147"/>
      <c r="C8" s="147"/>
      <c r="D8" s="28" t="s">
        <v>30</v>
      </c>
      <c r="E8" s="29" t="s">
        <v>31</v>
      </c>
      <c r="F8" s="28" t="s">
        <v>30</v>
      </c>
      <c r="G8" s="29" t="s">
        <v>31</v>
      </c>
      <c r="H8" s="147"/>
    </row>
    <row r="9" spans="2:8" ht="22.7" customHeight="1" x14ac:dyDescent="0.25">
      <c r="B9" s="20">
        <v>1</v>
      </c>
      <c r="C9" s="21" t="s">
        <v>69</v>
      </c>
      <c r="D9" s="107">
        <v>43</v>
      </c>
      <c r="E9" s="108">
        <v>0.31386861313868614</v>
      </c>
      <c r="F9" s="107">
        <v>28</v>
      </c>
      <c r="G9" s="108">
        <v>0.18421052631578946</v>
      </c>
      <c r="H9" s="108">
        <v>0.53571428571428581</v>
      </c>
    </row>
    <row r="10" spans="2:8" ht="22.7" customHeight="1" x14ac:dyDescent="0.25">
      <c r="B10" s="35">
        <v>2</v>
      </c>
      <c r="C10" s="36" t="s">
        <v>37</v>
      </c>
      <c r="D10" s="124">
        <v>28</v>
      </c>
      <c r="E10" s="125">
        <v>0.20437956204379562</v>
      </c>
      <c r="F10" s="124">
        <v>26</v>
      </c>
      <c r="G10" s="125">
        <v>0.17105263157894737</v>
      </c>
      <c r="H10" s="125">
        <v>7.6923076923076872E-2</v>
      </c>
    </row>
    <row r="11" spans="2:8" ht="22.7" customHeight="1" x14ac:dyDescent="0.25">
      <c r="B11" s="20">
        <v>3</v>
      </c>
      <c r="C11" s="21" t="s">
        <v>71</v>
      </c>
      <c r="D11" s="107">
        <v>11</v>
      </c>
      <c r="E11" s="108">
        <v>8.0291970802919707E-2</v>
      </c>
      <c r="F11" s="107">
        <v>15</v>
      </c>
      <c r="G11" s="108">
        <v>9.8684210526315791E-2</v>
      </c>
      <c r="H11" s="108">
        <v>-0.26666666666666672</v>
      </c>
    </row>
    <row r="12" spans="2:8" ht="22.7" customHeight="1" x14ac:dyDescent="0.25">
      <c r="B12" s="35"/>
      <c r="C12" s="36" t="s">
        <v>248</v>
      </c>
      <c r="D12" s="124">
        <v>11</v>
      </c>
      <c r="E12" s="125">
        <v>8.0291970802919707E-2</v>
      </c>
      <c r="F12" s="124">
        <v>11</v>
      </c>
      <c r="G12" s="125">
        <v>7.2368421052631582E-2</v>
      </c>
      <c r="H12" s="125">
        <v>0</v>
      </c>
    </row>
    <row r="13" spans="2:8" ht="22.7" customHeight="1" x14ac:dyDescent="0.25">
      <c r="B13" s="20">
        <v>5</v>
      </c>
      <c r="C13" s="21" t="s">
        <v>70</v>
      </c>
      <c r="D13" s="107">
        <v>9</v>
      </c>
      <c r="E13" s="108">
        <v>6.569343065693431E-2</v>
      </c>
      <c r="F13" s="107">
        <v>19</v>
      </c>
      <c r="G13" s="108">
        <v>0.125</v>
      </c>
      <c r="H13" s="108">
        <v>-0.52631578947368429</v>
      </c>
    </row>
    <row r="14" spans="2:8" ht="22.7" customHeight="1" x14ac:dyDescent="0.25">
      <c r="B14" s="161" t="s">
        <v>72</v>
      </c>
      <c r="C14" s="161"/>
      <c r="D14" s="122">
        <v>102</v>
      </c>
      <c r="E14" s="112">
        <v>0.74452554744525545</v>
      </c>
      <c r="F14" s="122">
        <v>99</v>
      </c>
      <c r="G14" s="112">
        <v>0.65131578947368418</v>
      </c>
      <c r="H14" s="112">
        <v>3.0303030303030276E-2</v>
      </c>
    </row>
    <row r="15" spans="2:8" ht="22.7" customHeight="1" x14ac:dyDescent="0.25">
      <c r="B15" s="161" t="s">
        <v>73</v>
      </c>
      <c r="C15" s="161"/>
      <c r="D15" s="122">
        <v>35</v>
      </c>
      <c r="E15" s="112">
        <v>0.25547445255474455</v>
      </c>
      <c r="F15" s="122">
        <v>53</v>
      </c>
      <c r="G15" s="112">
        <v>0.34868421052631576</v>
      </c>
      <c r="H15" s="112">
        <v>-0.339622641509434</v>
      </c>
    </row>
    <row r="16" spans="2:8" ht="22.7" customHeight="1" x14ac:dyDescent="0.25">
      <c r="B16" s="144" t="s">
        <v>46</v>
      </c>
      <c r="C16" s="144"/>
      <c r="D16" s="123">
        <v>137</v>
      </c>
      <c r="E16" s="118">
        <v>1</v>
      </c>
      <c r="F16" s="123">
        <v>152</v>
      </c>
      <c r="G16" s="118">
        <v>1</v>
      </c>
      <c r="H16" s="119">
        <v>-9.8684210526315819E-2</v>
      </c>
    </row>
    <row r="17" spans="2:8" x14ac:dyDescent="0.25">
      <c r="B17" s="27" t="s">
        <v>47</v>
      </c>
    </row>
    <row r="20" spans="2:8" ht="18.75" x14ac:dyDescent="0.25">
      <c r="B20" s="146" t="s">
        <v>74</v>
      </c>
      <c r="C20" s="146"/>
      <c r="D20" s="146"/>
      <c r="E20" s="146"/>
      <c r="F20" s="146"/>
      <c r="G20" s="146"/>
      <c r="H20" s="146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3" t="s">
        <v>26</v>
      </c>
      <c r="C22" s="163" t="s">
        <v>27</v>
      </c>
      <c r="D22" s="164" t="str">
        <f>'Osobowe - rankingi'!D6</f>
        <v>Rok narastająco Styczeń - Kwiecień</v>
      </c>
      <c r="E22" s="164"/>
      <c r="F22" s="164"/>
      <c r="G22" s="164"/>
      <c r="H22" s="164"/>
    </row>
    <row r="23" spans="2:8" ht="20.100000000000001" customHeight="1" x14ac:dyDescent="0.25">
      <c r="B23" s="163"/>
      <c r="C23" s="163"/>
      <c r="D23" s="165">
        <f>'Osobowe - rankingi'!D7</f>
        <v>2024</v>
      </c>
      <c r="E23" s="165"/>
      <c r="F23" s="165">
        <f>'Osobowe - rankingi'!F7</f>
        <v>2023</v>
      </c>
      <c r="G23" s="165"/>
      <c r="H23" s="163" t="s">
        <v>2</v>
      </c>
    </row>
    <row r="24" spans="2:8" ht="20.100000000000001" customHeight="1" x14ac:dyDescent="0.25">
      <c r="B24" s="163"/>
      <c r="C24" s="163"/>
      <c r="D24" s="28" t="s">
        <v>30</v>
      </c>
      <c r="E24" s="37" t="s">
        <v>31</v>
      </c>
      <c r="F24" s="28" t="s">
        <v>30</v>
      </c>
      <c r="G24" s="37" t="s">
        <v>31</v>
      </c>
      <c r="H24" s="163"/>
    </row>
    <row r="25" spans="2:8" ht="22.7" customHeight="1" x14ac:dyDescent="0.25">
      <c r="B25" s="20">
        <v>1</v>
      </c>
      <c r="C25" s="21" t="s">
        <v>236</v>
      </c>
      <c r="D25" s="107">
        <v>80</v>
      </c>
      <c r="E25" s="108">
        <v>0.10430247718383312</v>
      </c>
      <c r="F25" s="107">
        <v>32</v>
      </c>
      <c r="G25" s="108">
        <v>5.663716814159292E-2</v>
      </c>
      <c r="H25" s="108">
        <v>1.5</v>
      </c>
    </row>
    <row r="26" spans="2:8" ht="22.7" customHeight="1" x14ac:dyDescent="0.25">
      <c r="B26" s="35">
        <v>2</v>
      </c>
      <c r="C26" s="36" t="s">
        <v>71</v>
      </c>
      <c r="D26" s="124">
        <v>75</v>
      </c>
      <c r="E26" s="125">
        <v>9.7783572359843543E-2</v>
      </c>
      <c r="F26" s="124">
        <v>72</v>
      </c>
      <c r="G26" s="125">
        <v>0.12743362831858407</v>
      </c>
      <c r="H26" s="125">
        <v>4.1666666666666741E-2</v>
      </c>
    </row>
    <row r="27" spans="2:8" ht="22.7" customHeight="1" x14ac:dyDescent="0.25">
      <c r="B27" s="20">
        <v>3</v>
      </c>
      <c r="C27" s="21" t="s">
        <v>70</v>
      </c>
      <c r="D27" s="107">
        <v>60</v>
      </c>
      <c r="E27" s="108">
        <v>7.822685788787484E-2</v>
      </c>
      <c r="F27" s="107">
        <v>45</v>
      </c>
      <c r="G27" s="108">
        <v>7.9646017699115043E-2</v>
      </c>
      <c r="H27" s="108">
        <v>0.33333333333333326</v>
      </c>
    </row>
    <row r="28" spans="2:8" ht="22.7" customHeight="1" x14ac:dyDescent="0.25">
      <c r="B28" s="35">
        <v>4</v>
      </c>
      <c r="C28" s="36" t="s">
        <v>254</v>
      </c>
      <c r="D28" s="124">
        <v>43</v>
      </c>
      <c r="E28" s="125">
        <v>5.6062581486310298E-2</v>
      </c>
      <c r="F28" s="124">
        <v>6</v>
      </c>
      <c r="G28" s="125">
        <v>1.0619469026548672E-2</v>
      </c>
      <c r="H28" s="125">
        <v>6.166666666666667</v>
      </c>
    </row>
    <row r="29" spans="2:8" ht="22.7" customHeight="1" x14ac:dyDescent="0.25">
      <c r="B29" s="20"/>
      <c r="C29" s="21" t="s">
        <v>255</v>
      </c>
      <c r="D29" s="107">
        <v>43</v>
      </c>
      <c r="E29" s="108">
        <v>5.6062581486310298E-2</v>
      </c>
      <c r="F29" s="107">
        <v>2</v>
      </c>
      <c r="G29" s="108">
        <v>3.5398230088495575E-3</v>
      </c>
      <c r="H29" s="108">
        <v>20.5</v>
      </c>
    </row>
    <row r="30" spans="2:8" ht="22.7" customHeight="1" x14ac:dyDescent="0.25">
      <c r="B30" s="161" t="s">
        <v>72</v>
      </c>
      <c r="C30" s="161"/>
      <c r="D30" s="122">
        <v>203</v>
      </c>
      <c r="E30" s="112">
        <v>0.42203742203742206</v>
      </c>
      <c r="F30" s="122">
        <v>151</v>
      </c>
      <c r="G30" s="112">
        <v>0.41483516483516486</v>
      </c>
      <c r="H30" s="112">
        <v>0.3443708609271523</v>
      </c>
    </row>
    <row r="31" spans="2:8" ht="22.7" customHeight="1" x14ac:dyDescent="0.25">
      <c r="B31" s="161" t="s">
        <v>73</v>
      </c>
      <c r="C31" s="161"/>
      <c r="D31" s="122">
        <v>278</v>
      </c>
      <c r="E31" s="112">
        <v>0.57796257796257799</v>
      </c>
      <c r="F31" s="122">
        <v>213</v>
      </c>
      <c r="G31" s="112">
        <v>0.5851648351648352</v>
      </c>
      <c r="H31" s="112">
        <v>0.30516431924882625</v>
      </c>
    </row>
    <row r="32" spans="2:8" ht="22.7" customHeight="1" x14ac:dyDescent="0.25">
      <c r="B32" s="162" t="s">
        <v>46</v>
      </c>
      <c r="C32" s="162"/>
      <c r="D32" s="123">
        <v>481</v>
      </c>
      <c r="E32" s="126">
        <v>1</v>
      </c>
      <c r="F32" s="123">
        <v>364</v>
      </c>
      <c r="G32" s="126">
        <v>1</v>
      </c>
      <c r="H32" s="127">
        <v>0.3214285714285714</v>
      </c>
    </row>
    <row r="33" spans="2:2" x14ac:dyDescent="0.25">
      <c r="B33" s="27" t="s">
        <v>47</v>
      </c>
    </row>
  </sheetData>
  <mergeCells count="2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</mergeCells>
  <conditionalFormatting sqref="H1 H3:H7 H9:H19 H34:H1048576">
    <cfRule type="cellIs" dxfId="57" priority="4" operator="lessThan">
      <formula>0</formula>
    </cfRule>
  </conditionalFormatting>
  <conditionalFormatting sqref="H22:H23">
    <cfRule type="cellIs" dxfId="56" priority="1" operator="lessThan">
      <formula>0</formula>
    </cfRule>
  </conditionalFormatting>
  <conditionalFormatting sqref="H25:H32">
    <cfRule type="cellIs" dxfId="55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75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76</v>
      </c>
    </row>
    <row r="3" spans="1:8" ht="14.45" customHeight="1" x14ac:dyDescent="0.25">
      <c r="A3" s="38"/>
      <c r="B3" s="168" t="s">
        <v>77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78</v>
      </c>
      <c r="C5" s="170" t="s">
        <v>79</v>
      </c>
      <c r="D5" s="170"/>
      <c r="E5" s="170" t="s">
        <v>80</v>
      </c>
      <c r="F5" s="170"/>
      <c r="G5" s="168" t="s">
        <v>1</v>
      </c>
      <c r="H5" s="168" t="s">
        <v>81</v>
      </c>
    </row>
    <row r="6" spans="1:8" ht="21" customHeight="1" x14ac:dyDescent="0.25">
      <c r="A6" s="38"/>
      <c r="B6" s="169"/>
      <c r="C6" s="41" t="s">
        <v>82</v>
      </c>
      <c r="D6" s="42" t="s">
        <v>83</v>
      </c>
      <c r="E6" s="41" t="s">
        <v>82</v>
      </c>
      <c r="F6" s="42" t="s">
        <v>83</v>
      </c>
      <c r="G6" s="168"/>
      <c r="H6" s="168"/>
    </row>
    <row r="7" spans="1:8" x14ac:dyDescent="0.25">
      <c r="A7" s="38"/>
      <c r="B7" s="43" t="s">
        <v>6</v>
      </c>
      <c r="C7" s="44" t="s">
        <v>84</v>
      </c>
      <c r="D7" s="45">
        <v>0.49744853070561301</v>
      </c>
      <c r="E7" s="44" t="s">
        <v>85</v>
      </c>
      <c r="F7" s="45">
        <v>0.45025893354718599</v>
      </c>
      <c r="G7" s="46">
        <v>6.4308681672025803E-2</v>
      </c>
      <c r="H7" s="47" t="s">
        <v>86</v>
      </c>
    </row>
    <row r="8" spans="1:8" x14ac:dyDescent="0.25">
      <c r="A8" s="38"/>
      <c r="B8" s="43" t="s">
        <v>7</v>
      </c>
      <c r="C8" s="48" t="s">
        <v>87</v>
      </c>
      <c r="D8" s="45">
        <v>8.9261433621806704E-2</v>
      </c>
      <c r="E8" s="44" t="s">
        <v>88</v>
      </c>
      <c r="F8" s="45">
        <v>9.1924807328974706E-2</v>
      </c>
      <c r="G8" s="49">
        <v>0.214285714285714</v>
      </c>
      <c r="H8" s="47" t="s">
        <v>89</v>
      </c>
    </row>
    <row r="9" spans="1:8" x14ac:dyDescent="0.25">
      <c r="A9" s="38"/>
      <c r="B9" s="43" t="s">
        <v>90</v>
      </c>
      <c r="C9" s="44" t="s">
        <v>91</v>
      </c>
      <c r="D9" s="45">
        <v>0.41329003567257999</v>
      </c>
      <c r="E9" s="44" t="s">
        <v>92</v>
      </c>
      <c r="F9" s="45">
        <v>0.45781625912384</v>
      </c>
      <c r="G9" s="49">
        <v>0.306201550387597</v>
      </c>
      <c r="H9" s="50" t="s">
        <v>93</v>
      </c>
    </row>
    <row r="10" spans="1:8" x14ac:dyDescent="0.25">
      <c r="A10" s="38"/>
      <c r="B10" s="51" t="s">
        <v>94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95</v>
      </c>
      <c r="C11" s="55" t="s">
        <v>96</v>
      </c>
      <c r="D11" s="45">
        <v>1.76123366339801E-2</v>
      </c>
      <c r="E11" s="55" t="s">
        <v>97</v>
      </c>
      <c r="F11" s="45">
        <v>2.96584251947099E-2</v>
      </c>
      <c r="G11" s="49">
        <v>1</v>
      </c>
      <c r="H11" s="50" t="s">
        <v>98</v>
      </c>
    </row>
    <row r="12" spans="1:8" x14ac:dyDescent="0.25">
      <c r="A12" s="38"/>
      <c r="B12" s="51" t="s">
        <v>99</v>
      </c>
      <c r="C12" s="55" t="s">
        <v>100</v>
      </c>
      <c r="D12" s="45">
        <v>2.5130772799257801E-2</v>
      </c>
      <c r="E12" s="55" t="s">
        <v>101</v>
      </c>
      <c r="F12" s="45">
        <v>2.3419553900314E-2</v>
      </c>
      <c r="G12" s="49">
        <v>6.25E-2</v>
      </c>
      <c r="H12" s="50" t="s">
        <v>102</v>
      </c>
    </row>
    <row r="13" spans="1:8" x14ac:dyDescent="0.25">
      <c r="A13" s="38"/>
      <c r="B13" s="51" t="s">
        <v>103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104</v>
      </c>
    </row>
    <row r="14" spans="1:8" x14ac:dyDescent="0.25">
      <c r="A14" s="38"/>
      <c r="B14" s="51" t="s">
        <v>105</v>
      </c>
      <c r="C14" s="55" t="s">
        <v>106</v>
      </c>
      <c r="D14" s="45">
        <v>0.172844048437925</v>
      </c>
      <c r="E14" s="55" t="s">
        <v>107</v>
      </c>
      <c r="F14" s="45">
        <v>0.21503037881774101</v>
      </c>
      <c r="G14" s="49">
        <v>0.46296296296296302</v>
      </c>
      <c r="H14" s="50" t="s">
        <v>108</v>
      </c>
    </row>
    <row r="15" spans="1:8" x14ac:dyDescent="0.25">
      <c r="A15" s="38"/>
      <c r="B15" s="51" t="s">
        <v>109</v>
      </c>
      <c r="C15" s="55" t="s">
        <v>110</v>
      </c>
      <c r="D15" s="45">
        <v>0.160254667029258</v>
      </c>
      <c r="E15" s="55" t="s">
        <v>111</v>
      </c>
      <c r="F15" s="45">
        <v>0.16280871539057501</v>
      </c>
      <c r="G15" s="49">
        <v>0.2</v>
      </c>
      <c r="H15" s="50" t="s">
        <v>89</v>
      </c>
    </row>
    <row r="16" spans="1:8" x14ac:dyDescent="0.25">
      <c r="A16" s="38"/>
      <c r="B16" s="51" t="s">
        <v>12</v>
      </c>
      <c r="C16" s="56" t="s">
        <v>112</v>
      </c>
      <c r="D16" s="45">
        <v>3.68243405371683E-2</v>
      </c>
      <c r="E16" s="56" t="s">
        <v>113</v>
      </c>
      <c r="F16" s="45">
        <v>2.6219570211088599E-2</v>
      </c>
      <c r="G16" s="49">
        <v>-0.173913043478261</v>
      </c>
      <c r="H16" s="47" t="s">
        <v>114</v>
      </c>
    </row>
    <row r="17" spans="1:8" x14ac:dyDescent="0.25">
      <c r="A17" s="38"/>
      <c r="B17" s="51" t="s">
        <v>115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104</v>
      </c>
    </row>
    <row r="18" spans="1:8" x14ac:dyDescent="0.25">
      <c r="A18" s="38"/>
      <c r="B18" s="57" t="s">
        <v>116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104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4" t="s">
        <v>118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120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121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77" t="s">
        <v>26</v>
      </c>
      <c r="C6" s="178" t="s">
        <v>27</v>
      </c>
      <c r="D6" s="179" t="s">
        <v>123</v>
      </c>
      <c r="E6" s="179"/>
      <c r="F6" s="179"/>
      <c r="G6" s="179"/>
      <c r="H6" s="179"/>
      <c r="I6" s="179"/>
      <c r="J6" s="183" t="s">
        <v>124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125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126</v>
      </c>
      <c r="E7" s="180"/>
      <c r="F7" s="180"/>
      <c r="G7" s="180"/>
      <c r="H7" s="180"/>
      <c r="I7" s="180"/>
      <c r="J7" s="181" t="s">
        <v>127</v>
      </c>
      <c r="K7" s="181"/>
      <c r="L7" s="181"/>
      <c r="M7" s="17"/>
      <c r="N7" s="17"/>
      <c r="O7" s="177"/>
      <c r="P7" s="178"/>
      <c r="Q7" s="180" t="s">
        <v>128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129</v>
      </c>
      <c r="J8" s="174">
        <v>2022</v>
      </c>
      <c r="K8" s="174" t="s">
        <v>130</v>
      </c>
      <c r="L8" s="174" t="s">
        <v>131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132</v>
      </c>
    </row>
    <row r="9" spans="2:22" ht="14.45" customHeight="1" x14ac:dyDescent="0.25">
      <c r="B9" s="175" t="s">
        <v>133</v>
      </c>
      <c r="C9" s="176" t="s">
        <v>134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133</v>
      </c>
      <c r="P9" s="176" t="s">
        <v>134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135</v>
      </c>
      <c r="I10" s="173" t="s">
        <v>136</v>
      </c>
      <c r="J10" s="173" t="s">
        <v>30</v>
      </c>
      <c r="K10" s="173" t="s">
        <v>137</v>
      </c>
      <c r="L10" s="173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135</v>
      </c>
      <c r="V10" s="173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3"/>
      <c r="I11" s="173"/>
      <c r="J11" s="173" t="s">
        <v>140</v>
      </c>
      <c r="K11" s="173"/>
      <c r="L11" s="173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142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142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143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143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1" t="s">
        <v>144</v>
      </c>
      <c r="C32" s="17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1" t="s">
        <v>144</v>
      </c>
      <c r="P32" s="17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1" t="s">
        <v>145</v>
      </c>
      <c r="C33" s="17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1" t="s">
        <v>145</v>
      </c>
      <c r="P33" s="17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2" t="s">
        <v>146</v>
      </c>
      <c r="C34" s="172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2" t="s">
        <v>146</v>
      </c>
      <c r="P34" s="172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117</v>
      </c>
      <c r="O36" s="91" t="s">
        <v>117</v>
      </c>
    </row>
    <row r="38" spans="2:23" x14ac:dyDescent="0.25">
      <c r="W38" s="39"/>
    </row>
    <row r="39" spans="2:23" ht="15" customHeight="1" x14ac:dyDescent="0.25">
      <c r="O39" s="184" t="s">
        <v>147</v>
      </c>
      <c r="P39" s="184"/>
      <c r="Q39" s="184"/>
      <c r="R39" s="184"/>
      <c r="S39" s="184"/>
      <c r="T39" s="184"/>
      <c r="U39" s="184"/>
      <c r="V39" s="184"/>
    </row>
    <row r="40" spans="2:23" ht="15" customHeight="1" x14ac:dyDescent="0.25">
      <c r="B40" s="185" t="s">
        <v>148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3" x14ac:dyDescent="0.25">
      <c r="B41" s="186" t="s">
        <v>149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150</v>
      </c>
      <c r="P41" s="186"/>
      <c r="Q41" s="186"/>
      <c r="R41" s="186"/>
      <c r="S41" s="186"/>
      <c r="T41" s="186"/>
      <c r="U41" s="186"/>
      <c r="V41" s="186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3" ht="14.25" customHeight="1" x14ac:dyDescent="0.25">
      <c r="B43" s="177" t="s">
        <v>26</v>
      </c>
      <c r="C43" s="178" t="s">
        <v>28</v>
      </c>
      <c r="D43" s="179" t="s">
        <v>123</v>
      </c>
      <c r="E43" s="179"/>
      <c r="F43" s="179"/>
      <c r="G43" s="179"/>
      <c r="H43" s="179"/>
      <c r="I43" s="179"/>
      <c r="J43" s="183" t="s">
        <v>124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125</v>
      </c>
      <c r="R43" s="179"/>
      <c r="S43" s="179"/>
      <c r="T43" s="179"/>
      <c r="U43" s="179"/>
      <c r="V43" s="179"/>
    </row>
    <row r="44" spans="2:23" x14ac:dyDescent="0.25">
      <c r="B44" s="177"/>
      <c r="C44" s="178"/>
      <c r="D44" s="180" t="s">
        <v>126</v>
      </c>
      <c r="E44" s="180"/>
      <c r="F44" s="180"/>
      <c r="G44" s="180"/>
      <c r="H44" s="180"/>
      <c r="I44" s="180"/>
      <c r="J44" s="181" t="s">
        <v>127</v>
      </c>
      <c r="K44" s="181"/>
      <c r="L44" s="181"/>
      <c r="M44" s="17"/>
      <c r="N44" s="17"/>
      <c r="O44" s="177"/>
      <c r="P44" s="178"/>
      <c r="Q44" s="180" t="s">
        <v>128</v>
      </c>
      <c r="R44" s="180"/>
      <c r="S44" s="180"/>
      <c r="T44" s="180"/>
      <c r="U44" s="180"/>
      <c r="V44" s="180"/>
    </row>
    <row r="45" spans="2:23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129</v>
      </c>
      <c r="J45" s="174">
        <v>2022</v>
      </c>
      <c r="K45" s="174" t="s">
        <v>130</v>
      </c>
      <c r="L45" s="174" t="s">
        <v>131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132</v>
      </c>
    </row>
    <row r="46" spans="2:23" ht="15" customHeight="1" x14ac:dyDescent="0.25">
      <c r="B46" s="175" t="s">
        <v>133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133</v>
      </c>
      <c r="P46" s="176" t="s">
        <v>28</v>
      </c>
      <c r="Q46" s="182"/>
      <c r="R46" s="182"/>
      <c r="S46" s="182"/>
      <c r="T46" s="182"/>
      <c r="U46" s="174"/>
      <c r="V46" s="174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135</v>
      </c>
      <c r="I47" s="173" t="s">
        <v>136</v>
      </c>
      <c r="J47" s="173" t="s">
        <v>30</v>
      </c>
      <c r="K47" s="173" t="s">
        <v>137</v>
      </c>
      <c r="L47" s="173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135</v>
      </c>
      <c r="V47" s="173" t="s">
        <v>139</v>
      </c>
    </row>
    <row r="48" spans="2:23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3"/>
      <c r="I48" s="173"/>
      <c r="J48" s="173" t="s">
        <v>140</v>
      </c>
      <c r="K48" s="173"/>
      <c r="L48" s="173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3"/>
      <c r="V48" s="173"/>
    </row>
    <row r="49" spans="2:22" x14ac:dyDescent="0.25">
      <c r="B49" s="70">
        <v>1</v>
      </c>
      <c r="C49" s="71" t="s">
        <v>151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151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152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152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153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153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154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155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156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154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157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156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155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158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160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160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157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161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159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158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162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162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161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163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163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164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165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166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166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167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168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165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164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168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167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169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170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171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171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1" t="s">
        <v>144</v>
      </c>
      <c r="C69" s="17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1" t="s">
        <v>144</v>
      </c>
      <c r="P69" s="17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1" t="s">
        <v>145</v>
      </c>
      <c r="C70" s="17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1" t="s">
        <v>145</v>
      </c>
      <c r="P70" s="17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2" t="s">
        <v>146</v>
      </c>
      <c r="C71" s="172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2" t="s">
        <v>146</v>
      </c>
      <c r="P71" s="172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117</v>
      </c>
      <c r="O73" s="90" t="s">
        <v>47</v>
      </c>
    </row>
    <row r="74" spans="2:22" x14ac:dyDescent="0.25">
      <c r="O74" s="91" t="s">
        <v>117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54" priority="2" operator="equal">
      <formula>0</formula>
    </cfRule>
  </conditionalFormatting>
  <conditionalFormatting sqref="D49:L68">
    <cfRule type="cellIs" dxfId="53" priority="3" operator="equal">
      <formula>0</formula>
    </cfRule>
  </conditionalFormatting>
  <conditionalFormatting sqref="H12:H33">
    <cfRule type="cellIs" dxfId="52" priority="4" operator="lessThan">
      <formula>0</formula>
    </cfRule>
  </conditionalFormatting>
  <conditionalFormatting sqref="H49:H70">
    <cfRule type="cellIs" dxfId="51" priority="5" operator="lessThan">
      <formula>0</formula>
    </cfRule>
  </conditionalFormatting>
  <conditionalFormatting sqref="I12:I31 V49:V68">
    <cfRule type="cellIs" dxfId="50" priority="6" operator="lessThan">
      <formula>0</formula>
    </cfRule>
    <cfRule type="cellIs" dxfId="49" priority="8" operator="greaterThan">
      <formula>0</formula>
    </cfRule>
  </conditionalFormatting>
  <conditionalFormatting sqref="I49:I68">
    <cfRule type="cellIs" dxfId="48" priority="9" operator="lessThan">
      <formula>0</formula>
    </cfRule>
    <cfRule type="cellIs" dxfId="47" priority="11" operator="greaterThan">
      <formula>0</formula>
    </cfRule>
  </conditionalFormatting>
  <conditionalFormatting sqref="K12:L31">
    <cfRule type="cellIs" dxfId="46" priority="14" operator="lessThan">
      <formula>0</formula>
    </cfRule>
  </conditionalFormatting>
  <conditionalFormatting sqref="K49:L68">
    <cfRule type="cellIs" dxfId="45" priority="15" operator="lessThan">
      <formula>0</formula>
    </cfRule>
  </conditionalFormatting>
  <conditionalFormatting sqref="L12:L31">
    <cfRule type="cellIs" dxfId="44" priority="17" operator="greaterThan">
      <formula>0</formula>
    </cfRule>
  </conditionalFormatting>
  <conditionalFormatting sqref="L49:L68">
    <cfRule type="cellIs" dxfId="43" priority="19" operator="greaterThan">
      <formula>0</formula>
    </cfRule>
  </conditionalFormatting>
  <conditionalFormatting sqref="Q12:V31">
    <cfRule type="cellIs" dxfId="42" priority="20" operator="equal">
      <formula>0</formula>
    </cfRule>
  </conditionalFormatting>
  <conditionalFormatting sqref="Q49:V68">
    <cfRule type="cellIs" dxfId="41" priority="7" operator="equal">
      <formula>0</formula>
    </cfRule>
  </conditionalFormatting>
  <conditionalFormatting sqref="U12:U33">
    <cfRule type="cellIs" dxfId="40" priority="22" operator="lessThan">
      <formula>0</formula>
    </cfRule>
  </conditionalFormatting>
  <conditionalFormatting sqref="U49:U70">
    <cfRule type="cellIs" dxfId="39" priority="23" operator="lessThan">
      <formula>0</formula>
    </cfRule>
  </conditionalFormatting>
  <conditionalFormatting sqref="V12:V31">
    <cfRule type="cellIs" dxfId="38" priority="24" operator="lessThan">
      <formula>0</formula>
    </cfRule>
    <cfRule type="cellIs" dxfId="37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4" t="s">
        <v>172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173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174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175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77" t="s">
        <v>26</v>
      </c>
      <c r="C6" s="178" t="s">
        <v>27</v>
      </c>
      <c r="D6" s="179" t="s">
        <v>123</v>
      </c>
      <c r="E6" s="179"/>
      <c r="F6" s="179"/>
      <c r="G6" s="179"/>
      <c r="H6" s="179"/>
      <c r="I6" s="179"/>
      <c r="J6" s="183" t="s">
        <v>124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125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126</v>
      </c>
      <c r="E7" s="180"/>
      <c r="F7" s="180"/>
      <c r="G7" s="180"/>
      <c r="H7" s="180"/>
      <c r="I7" s="180"/>
      <c r="J7" s="181" t="s">
        <v>127</v>
      </c>
      <c r="K7" s="181"/>
      <c r="L7" s="181"/>
      <c r="M7" s="17"/>
      <c r="N7" s="17"/>
      <c r="O7" s="177"/>
      <c r="P7" s="178"/>
      <c r="Q7" s="180" t="s">
        <v>128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129</v>
      </c>
      <c r="J8" s="174">
        <v>2022</v>
      </c>
      <c r="K8" s="174" t="s">
        <v>130</v>
      </c>
      <c r="L8" s="174" t="s">
        <v>131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132</v>
      </c>
    </row>
    <row r="9" spans="2:22" ht="14.45" customHeight="1" x14ac:dyDescent="0.25">
      <c r="B9" s="175" t="s">
        <v>133</v>
      </c>
      <c r="C9" s="176" t="s">
        <v>134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133</v>
      </c>
      <c r="P9" s="176" t="s">
        <v>134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135</v>
      </c>
      <c r="I10" s="173" t="s">
        <v>136</v>
      </c>
      <c r="J10" s="173" t="s">
        <v>30</v>
      </c>
      <c r="K10" s="173" t="s">
        <v>137</v>
      </c>
      <c r="L10" s="173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135</v>
      </c>
      <c r="V10" s="173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3"/>
      <c r="I11" s="173"/>
      <c r="J11" s="173" t="s">
        <v>140</v>
      </c>
      <c r="K11" s="173"/>
      <c r="L11" s="173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176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176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142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177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1" t="s">
        <v>144</v>
      </c>
      <c r="C32" s="17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1" t="s">
        <v>144</v>
      </c>
      <c r="P32" s="17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1" t="s">
        <v>145</v>
      </c>
      <c r="C33" s="17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1" t="s">
        <v>145</v>
      </c>
      <c r="P33" s="17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2" t="s">
        <v>146</v>
      </c>
      <c r="C34" s="172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2" t="s">
        <v>146</v>
      </c>
      <c r="P34" s="172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117</v>
      </c>
      <c r="O36" s="91" t="s">
        <v>117</v>
      </c>
    </row>
    <row r="39" spans="2:22" ht="15" customHeight="1" x14ac:dyDescent="0.25">
      <c r="O39" s="184" t="s">
        <v>178</v>
      </c>
      <c r="P39" s="184"/>
      <c r="Q39" s="184"/>
      <c r="R39" s="184"/>
      <c r="S39" s="184"/>
      <c r="T39" s="184"/>
      <c r="U39" s="184"/>
      <c r="V39" s="184"/>
    </row>
    <row r="40" spans="2:22" ht="15" customHeight="1" x14ac:dyDescent="0.25">
      <c r="B40" s="185" t="s">
        <v>179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2" x14ac:dyDescent="0.25">
      <c r="B41" s="186" t="s">
        <v>180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150</v>
      </c>
      <c r="P41" s="186"/>
      <c r="Q41" s="186"/>
      <c r="R41" s="186"/>
      <c r="S41" s="186"/>
      <c r="T41" s="186"/>
      <c r="U41" s="186"/>
      <c r="V41" s="186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2" ht="15" customHeight="1" x14ac:dyDescent="0.25">
      <c r="B43" s="177" t="s">
        <v>26</v>
      </c>
      <c r="C43" s="178" t="s">
        <v>28</v>
      </c>
      <c r="D43" s="179" t="s">
        <v>123</v>
      </c>
      <c r="E43" s="179"/>
      <c r="F43" s="179"/>
      <c r="G43" s="179"/>
      <c r="H43" s="179"/>
      <c r="I43" s="179"/>
      <c r="J43" s="183" t="s">
        <v>124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125</v>
      </c>
      <c r="R43" s="179"/>
      <c r="S43" s="179"/>
      <c r="T43" s="179"/>
      <c r="U43" s="179"/>
      <c r="V43" s="179"/>
    </row>
    <row r="44" spans="2:22" ht="15" customHeight="1" x14ac:dyDescent="0.25">
      <c r="B44" s="177"/>
      <c r="C44" s="178"/>
      <c r="D44" s="180" t="s">
        <v>126</v>
      </c>
      <c r="E44" s="180"/>
      <c r="F44" s="180"/>
      <c r="G44" s="180"/>
      <c r="H44" s="180"/>
      <c r="I44" s="180"/>
      <c r="J44" s="181" t="s">
        <v>127</v>
      </c>
      <c r="K44" s="181"/>
      <c r="L44" s="181"/>
      <c r="M44" s="17"/>
      <c r="N44" s="17"/>
      <c r="O44" s="177"/>
      <c r="P44" s="178"/>
      <c r="Q44" s="180" t="s">
        <v>128</v>
      </c>
      <c r="R44" s="180"/>
      <c r="S44" s="180"/>
      <c r="T44" s="180"/>
      <c r="U44" s="180"/>
      <c r="V44" s="180"/>
    </row>
    <row r="45" spans="2:22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129</v>
      </c>
      <c r="J45" s="174">
        <v>2022</v>
      </c>
      <c r="K45" s="174" t="s">
        <v>130</v>
      </c>
      <c r="L45" s="174" t="s">
        <v>131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132</v>
      </c>
    </row>
    <row r="46" spans="2:22" ht="15" customHeight="1" x14ac:dyDescent="0.25">
      <c r="B46" s="175" t="s">
        <v>133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133</v>
      </c>
      <c r="P46" s="176" t="s">
        <v>28</v>
      </c>
      <c r="Q46" s="182"/>
      <c r="R46" s="182"/>
      <c r="S46" s="182"/>
      <c r="T46" s="182"/>
      <c r="U46" s="174"/>
      <c r="V46" s="174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135</v>
      </c>
      <c r="I47" s="173" t="s">
        <v>136</v>
      </c>
      <c r="J47" s="173" t="s">
        <v>30</v>
      </c>
      <c r="K47" s="173" t="s">
        <v>137</v>
      </c>
      <c r="L47" s="173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135</v>
      </c>
      <c r="V47" s="173" t="s">
        <v>139</v>
      </c>
    </row>
    <row r="48" spans="2:22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3"/>
      <c r="I48" s="173"/>
      <c r="J48" s="173" t="s">
        <v>140</v>
      </c>
      <c r="K48" s="173"/>
      <c r="L48" s="173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3"/>
      <c r="V48" s="173"/>
    </row>
    <row r="49" spans="2:22" x14ac:dyDescent="0.25">
      <c r="B49" s="70">
        <v>1</v>
      </c>
      <c r="C49" s="71" t="s">
        <v>152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170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170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152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181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151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151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181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153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153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182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182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183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162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183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154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184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184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165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185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185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162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154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156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160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155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159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165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155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186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156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187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158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158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186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160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188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189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190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1" t="s">
        <v>144</v>
      </c>
      <c r="C69" s="17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1" t="s">
        <v>144</v>
      </c>
      <c r="P69" s="17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1" t="s">
        <v>145</v>
      </c>
      <c r="C70" s="17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1" t="s">
        <v>145</v>
      </c>
      <c r="P70" s="17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2" t="s">
        <v>146</v>
      </c>
      <c r="C71" s="172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2" t="s">
        <v>146</v>
      </c>
      <c r="P71" s="172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117</v>
      </c>
      <c r="O73" s="91" t="s">
        <v>117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36" priority="2" operator="equal">
      <formula>0</formula>
    </cfRule>
  </conditionalFormatting>
  <conditionalFormatting sqref="D49:L68">
    <cfRule type="cellIs" dxfId="35" priority="3" operator="equal">
      <formula>0</formula>
    </cfRule>
  </conditionalFormatting>
  <conditionalFormatting sqref="H12:H33">
    <cfRule type="cellIs" dxfId="34" priority="4" operator="lessThan">
      <formula>0</formula>
    </cfRule>
  </conditionalFormatting>
  <conditionalFormatting sqref="H49:H70">
    <cfRule type="cellIs" dxfId="33" priority="5" operator="lessThan">
      <formula>0</formula>
    </cfRule>
  </conditionalFormatting>
  <conditionalFormatting sqref="I12:I31">
    <cfRule type="cellIs" dxfId="32" priority="6" operator="lessThan">
      <formula>0</formula>
    </cfRule>
    <cfRule type="cellIs" dxfId="31" priority="8" operator="greaterThan">
      <formula>0</formula>
    </cfRule>
  </conditionalFormatting>
  <conditionalFormatting sqref="I49:I68">
    <cfRule type="cellIs" dxfId="30" priority="9" operator="lessThan">
      <formula>0</formula>
    </cfRule>
    <cfRule type="cellIs" dxfId="29" priority="11" operator="greaterThan">
      <formula>0</formula>
    </cfRule>
  </conditionalFormatting>
  <conditionalFormatting sqref="K12:L31">
    <cfRule type="cellIs" dxfId="28" priority="14" operator="lessThan">
      <formula>0</formula>
    </cfRule>
  </conditionalFormatting>
  <conditionalFormatting sqref="K49:L68">
    <cfRule type="cellIs" dxfId="27" priority="15" operator="lessThan">
      <formula>0</formula>
    </cfRule>
  </conditionalFormatting>
  <conditionalFormatting sqref="L12:L31">
    <cfRule type="cellIs" dxfId="26" priority="17" operator="greaterThan">
      <formula>0</formula>
    </cfRule>
  </conditionalFormatting>
  <conditionalFormatting sqref="L49:L68">
    <cfRule type="cellIs" dxfId="25" priority="19" operator="greaterThan">
      <formula>0</formula>
    </cfRule>
  </conditionalFormatting>
  <conditionalFormatting sqref="Q12:V31">
    <cfRule type="cellIs" dxfId="24" priority="20" operator="equal">
      <formula>0</formula>
    </cfRule>
  </conditionalFormatting>
  <conditionalFormatting sqref="Q49:V68">
    <cfRule type="cellIs" dxfId="23" priority="21" operator="equal">
      <formula>0</formula>
    </cfRule>
  </conditionalFormatting>
  <conditionalFormatting sqref="U12:U33">
    <cfRule type="cellIs" dxfId="22" priority="22" operator="lessThan">
      <formula>0</formula>
    </cfRule>
  </conditionalFormatting>
  <conditionalFormatting sqref="U49:U70">
    <cfRule type="cellIs" dxfId="21" priority="23" operator="lessThan">
      <formula>0</formula>
    </cfRule>
  </conditionalFormatting>
  <conditionalFormatting sqref="V12:V31">
    <cfRule type="cellIs" dxfId="20" priority="24" operator="lessThan">
      <formula>0</formula>
    </cfRule>
    <cfRule type="cellIs" dxfId="19" priority="26" operator="greaterThan">
      <formula>0</formula>
    </cfRule>
  </conditionalFormatting>
  <conditionalFormatting sqref="V49:V68">
    <cfRule type="cellIs" dxfId="18" priority="27" operator="lessThan">
      <formula>0</formula>
    </cfRule>
    <cfRule type="cellIs" dxfId="17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85" t="s">
        <v>191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192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77" t="s">
        <v>26</v>
      </c>
      <c r="C5" s="178" t="s">
        <v>27</v>
      </c>
      <c r="D5" s="188" t="s">
        <v>123</v>
      </c>
      <c r="E5" s="188"/>
      <c r="F5" s="188"/>
      <c r="G5" s="188"/>
      <c r="H5" s="188"/>
      <c r="I5" s="189" t="s">
        <v>124</v>
      </c>
      <c r="J5" s="189"/>
      <c r="K5" s="190" t="s">
        <v>193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126</v>
      </c>
      <c r="E6" s="191"/>
      <c r="F6" s="191"/>
      <c r="G6" s="191"/>
      <c r="H6" s="191"/>
      <c r="I6" s="192" t="s">
        <v>127</v>
      </c>
      <c r="J6" s="192"/>
      <c r="K6" s="193" t="s">
        <v>128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130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133</v>
      </c>
      <c r="C8" s="176" t="s">
        <v>134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135</v>
      </c>
      <c r="I9" s="93" t="s">
        <v>30</v>
      </c>
      <c r="J9" s="187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3"/>
      <c r="I10" s="94" t="s">
        <v>140</v>
      </c>
      <c r="J10" s="187"/>
      <c r="K10" s="68" t="s">
        <v>140</v>
      </c>
      <c r="L10" s="69" t="s">
        <v>141</v>
      </c>
      <c r="M10" s="68" t="s">
        <v>140</v>
      </c>
      <c r="N10" s="69" t="s">
        <v>141</v>
      </c>
      <c r="O10" s="173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194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176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195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196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197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1" t="s">
        <v>198</v>
      </c>
      <c r="C26" s="17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1" t="s">
        <v>145</v>
      </c>
      <c r="C27" s="17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2" t="s">
        <v>199</v>
      </c>
      <c r="C28" s="172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117</v>
      </c>
    </row>
    <row r="31" spans="2:23" x14ac:dyDescent="0.25">
      <c r="B31" s="96"/>
    </row>
    <row r="32" spans="2:23" ht="15" customHeight="1" x14ac:dyDescent="0.25">
      <c r="B32" s="185" t="s">
        <v>200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38"/>
      <c r="P32" s="185" t="s">
        <v>201</v>
      </c>
      <c r="Q32" s="185"/>
      <c r="R32" s="185"/>
      <c r="S32" s="185"/>
      <c r="T32" s="185"/>
      <c r="U32" s="185"/>
      <c r="V32" s="185"/>
      <c r="W32" s="185"/>
    </row>
    <row r="33" spans="2:23" ht="15" customHeight="1" x14ac:dyDescent="0.25">
      <c r="B33" s="186" t="s">
        <v>202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38"/>
      <c r="P33" s="186" t="s">
        <v>203</v>
      </c>
      <c r="Q33" s="186"/>
      <c r="R33" s="186"/>
      <c r="S33" s="186"/>
      <c r="T33" s="186"/>
      <c r="U33" s="186"/>
      <c r="V33" s="186"/>
      <c r="W33" s="186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122</v>
      </c>
      <c r="P34" s="16"/>
      <c r="Q34" s="16"/>
      <c r="R34" s="16"/>
      <c r="S34" s="16"/>
      <c r="T34" s="16"/>
      <c r="U34" s="16"/>
      <c r="V34" s="16"/>
      <c r="W34" s="64" t="s">
        <v>122</v>
      </c>
    </row>
    <row r="35" spans="2:23" ht="14.25" customHeight="1" x14ac:dyDescent="0.25">
      <c r="B35" s="177" t="s">
        <v>26</v>
      </c>
      <c r="C35" s="178" t="s">
        <v>28</v>
      </c>
      <c r="D35" s="179" t="s">
        <v>123</v>
      </c>
      <c r="E35" s="179"/>
      <c r="F35" s="179"/>
      <c r="G35" s="179"/>
      <c r="H35" s="179"/>
      <c r="I35" s="179"/>
      <c r="J35" s="183" t="s">
        <v>124</v>
      </c>
      <c r="K35" s="183"/>
      <c r="L35" s="183"/>
      <c r="P35" s="177" t="s">
        <v>26</v>
      </c>
      <c r="Q35" s="178" t="s">
        <v>28</v>
      </c>
      <c r="R35" s="179" t="s">
        <v>125</v>
      </c>
      <c r="S35" s="179"/>
      <c r="T35" s="179"/>
      <c r="U35" s="179"/>
      <c r="V35" s="179"/>
      <c r="W35" s="179"/>
    </row>
    <row r="36" spans="2:23" ht="15" customHeight="1" x14ac:dyDescent="0.25">
      <c r="B36" s="177"/>
      <c r="C36" s="178"/>
      <c r="D36" s="180" t="s">
        <v>126</v>
      </c>
      <c r="E36" s="180"/>
      <c r="F36" s="180"/>
      <c r="G36" s="180"/>
      <c r="H36" s="180"/>
      <c r="I36" s="180"/>
      <c r="J36" s="181" t="s">
        <v>127</v>
      </c>
      <c r="K36" s="181"/>
      <c r="L36" s="181"/>
      <c r="P36" s="177"/>
      <c r="Q36" s="178"/>
      <c r="R36" s="180" t="s">
        <v>128</v>
      </c>
      <c r="S36" s="180"/>
      <c r="T36" s="180"/>
      <c r="U36" s="180"/>
      <c r="V36" s="180"/>
      <c r="W36" s="180"/>
    </row>
    <row r="37" spans="2:23" ht="15" customHeight="1" x14ac:dyDescent="0.25">
      <c r="B37" s="177"/>
      <c r="C37" s="178"/>
      <c r="D37" s="182">
        <v>2023</v>
      </c>
      <c r="E37" s="182"/>
      <c r="F37" s="182">
        <v>2022</v>
      </c>
      <c r="G37" s="182"/>
      <c r="H37" s="174" t="s">
        <v>64</v>
      </c>
      <c r="I37" s="174" t="s">
        <v>129</v>
      </c>
      <c r="J37" s="174">
        <v>2022</v>
      </c>
      <c r="K37" s="174" t="s">
        <v>130</v>
      </c>
      <c r="L37" s="174" t="s">
        <v>131</v>
      </c>
      <c r="P37" s="177"/>
      <c r="Q37" s="178"/>
      <c r="R37" s="182">
        <v>2023</v>
      </c>
      <c r="S37" s="182"/>
      <c r="T37" s="182">
        <v>2022</v>
      </c>
      <c r="U37" s="182"/>
      <c r="V37" s="174" t="s">
        <v>64</v>
      </c>
      <c r="W37" s="174" t="s">
        <v>132</v>
      </c>
    </row>
    <row r="38" spans="2:23" ht="14.45" customHeight="1" x14ac:dyDescent="0.25">
      <c r="B38" s="175" t="s">
        <v>133</v>
      </c>
      <c r="C38" s="176" t="s">
        <v>28</v>
      </c>
      <c r="D38" s="182"/>
      <c r="E38" s="182"/>
      <c r="F38" s="182"/>
      <c r="G38" s="182"/>
      <c r="H38" s="174"/>
      <c r="I38" s="174"/>
      <c r="J38" s="174"/>
      <c r="K38" s="174"/>
      <c r="L38" s="174"/>
      <c r="P38" s="175" t="s">
        <v>133</v>
      </c>
      <c r="Q38" s="176" t="s">
        <v>28</v>
      </c>
      <c r="R38" s="182"/>
      <c r="S38" s="182"/>
      <c r="T38" s="182"/>
      <c r="U38" s="182"/>
      <c r="V38" s="174"/>
      <c r="W38" s="174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3" t="s">
        <v>135</v>
      </c>
      <c r="I39" s="173" t="s">
        <v>136</v>
      </c>
      <c r="J39" s="173" t="s">
        <v>30</v>
      </c>
      <c r="K39" s="173" t="s">
        <v>137</v>
      </c>
      <c r="L39" s="173" t="s">
        <v>138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3" t="s">
        <v>135</v>
      </c>
      <c r="W39" s="173" t="s">
        <v>139</v>
      </c>
    </row>
    <row r="40" spans="2:23" ht="14.25" customHeight="1" x14ac:dyDescent="0.25">
      <c r="B40" s="175"/>
      <c r="C40" s="176"/>
      <c r="D40" s="68" t="s">
        <v>140</v>
      </c>
      <c r="E40" s="69" t="s">
        <v>141</v>
      </c>
      <c r="F40" s="68" t="s">
        <v>140</v>
      </c>
      <c r="G40" s="69" t="s">
        <v>141</v>
      </c>
      <c r="H40" s="173"/>
      <c r="I40" s="173"/>
      <c r="J40" s="173" t="s">
        <v>140</v>
      </c>
      <c r="K40" s="173"/>
      <c r="L40" s="173"/>
      <c r="P40" s="175"/>
      <c r="Q40" s="176"/>
      <c r="R40" s="68" t="s">
        <v>140</v>
      </c>
      <c r="S40" s="69" t="s">
        <v>141</v>
      </c>
      <c r="T40" s="68" t="s">
        <v>140</v>
      </c>
      <c r="U40" s="69" t="s">
        <v>141</v>
      </c>
      <c r="V40" s="173"/>
      <c r="W40" s="173"/>
    </row>
    <row r="41" spans="2:23" x14ac:dyDescent="0.25">
      <c r="B41" s="70">
        <v>1</v>
      </c>
      <c r="C41" s="71" t="s">
        <v>204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204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205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205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206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206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207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208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209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207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210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210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211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212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213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209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214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211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215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216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1" t="s">
        <v>217</v>
      </c>
      <c r="C51" s="17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1" t="s">
        <v>217</v>
      </c>
      <c r="Q51" s="17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1" t="s">
        <v>145</v>
      </c>
      <c r="C52" s="17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1" t="s">
        <v>145</v>
      </c>
      <c r="Q52" s="17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2" t="s">
        <v>146</v>
      </c>
      <c r="C53" s="172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2" t="s">
        <v>146</v>
      </c>
      <c r="Q53" s="172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117</v>
      </c>
      <c r="P55" s="91" t="s">
        <v>117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L50">
    <cfRule type="cellIs" dxfId="16" priority="2" operator="equal">
      <formula>0</formula>
    </cfRule>
  </conditionalFormatting>
  <conditionalFormatting sqref="D11:O25">
    <cfRule type="cellIs" dxfId="15" priority="3" operator="equal">
      <formula>0</formula>
    </cfRule>
  </conditionalFormatting>
  <conditionalFormatting sqref="H11:H27 O11:O27">
    <cfRule type="cellIs" dxfId="14" priority="4" operator="lessThan">
      <formula>0</formula>
    </cfRule>
  </conditionalFormatting>
  <conditionalFormatting sqref="H41:H52">
    <cfRule type="cellIs" dxfId="13" priority="5" operator="lessThan">
      <formula>0</formula>
    </cfRule>
  </conditionalFormatting>
  <conditionalFormatting sqref="I41:I50">
    <cfRule type="cellIs" dxfId="12" priority="6" operator="lessThan">
      <formula>0</formula>
    </cfRule>
    <cfRule type="cellIs" dxfId="11" priority="8" operator="greaterThan">
      <formula>0</formula>
    </cfRule>
  </conditionalFormatting>
  <conditionalFormatting sqref="J11:J25">
    <cfRule type="cellIs" dxfId="10" priority="9" operator="lessThan">
      <formula>0</formula>
    </cfRule>
  </conditionalFormatting>
  <conditionalFormatting sqref="K52">
    <cfRule type="cellIs" dxfId="9" priority="11" operator="lessThan">
      <formula>0</formula>
    </cfRule>
  </conditionalFormatting>
  <conditionalFormatting sqref="K41:L50">
    <cfRule type="cellIs" dxfId="8" priority="12" operator="lessThan">
      <formula>0</formula>
    </cfRule>
  </conditionalFormatting>
  <conditionalFormatting sqref="L41:L50">
    <cfRule type="cellIs" dxfId="7" priority="14" operator="greaterThan">
      <formula>0</formula>
    </cfRule>
  </conditionalFormatting>
  <conditionalFormatting sqref="R41:W50">
    <cfRule type="cellIs" dxfId="6" priority="15" operator="equal">
      <formula>0</formula>
    </cfRule>
  </conditionalFormatting>
  <conditionalFormatting sqref="V41:V52">
    <cfRule type="cellIs" dxfId="5" priority="16" operator="lessThan">
      <formula>0</formula>
    </cfRule>
  </conditionalFormatting>
  <conditionalFormatting sqref="W41:W50">
    <cfRule type="cellIs" dxfId="4" priority="17" operator="lessThan">
      <formula>0</formula>
    </cfRule>
    <cfRule type="cellIs" dxfId="3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85" t="s">
        <v>218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219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77" t="s">
        <v>26</v>
      </c>
      <c r="C5" s="178" t="s">
        <v>27</v>
      </c>
      <c r="D5" s="188" t="s">
        <v>123</v>
      </c>
      <c r="E5" s="188"/>
      <c r="F5" s="188"/>
      <c r="G5" s="188"/>
      <c r="H5" s="188"/>
      <c r="I5" s="189" t="s">
        <v>124</v>
      </c>
      <c r="J5" s="189"/>
      <c r="K5" s="190" t="s">
        <v>193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126</v>
      </c>
      <c r="E6" s="191"/>
      <c r="F6" s="191"/>
      <c r="G6" s="191"/>
      <c r="H6" s="191"/>
      <c r="I6" s="192" t="s">
        <v>127</v>
      </c>
      <c r="J6" s="192"/>
      <c r="K6" s="193" t="s">
        <v>128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130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133</v>
      </c>
      <c r="C8" s="176" t="s">
        <v>134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135</v>
      </c>
      <c r="I9" s="93" t="s">
        <v>30</v>
      </c>
      <c r="J9" s="187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3"/>
      <c r="I10" s="94" t="s">
        <v>140</v>
      </c>
      <c r="J10" s="187"/>
      <c r="K10" s="68" t="s">
        <v>140</v>
      </c>
      <c r="L10" s="69" t="s">
        <v>141</v>
      </c>
      <c r="M10" s="68" t="s">
        <v>140</v>
      </c>
      <c r="N10" s="69" t="s">
        <v>141</v>
      </c>
      <c r="O10" s="173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176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194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1" t="s">
        <v>144</v>
      </c>
      <c r="C31" s="17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1" t="s">
        <v>145</v>
      </c>
      <c r="C32" s="17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2" t="s">
        <v>199</v>
      </c>
      <c r="C33" s="172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117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2" priority="2" operator="equal">
      <formula>0</formula>
    </cfRule>
  </conditionalFormatting>
  <conditionalFormatting sqref="J11:J30 H11:H32 O11:O32">
    <cfRule type="cellIs" dxfId="1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2024-05-07T09:29:56Z</dcterms:modified>
  <dc:language>pl-PL</dc:language>
</cp:coreProperties>
</file>